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140" activeTab="1"/>
  </bookViews>
  <sheets>
    <sheet name="修订记录" sheetId="5" r:id="rId1"/>
    <sheet name="用例目录" sheetId="16" r:id="rId2"/>
    <sheet name="物理" sheetId="11" r:id="rId3"/>
    <sheet name="webui界面" sheetId="9" r:id="rId4"/>
    <sheet name="数据" sheetId="13" r:id="rId5"/>
    <sheet name="无线" sheetId="25" r:id="rId6"/>
    <sheet name="服务相关" sheetId="19" r:id="rId7"/>
    <sheet name="其它功能" sheetId="17" r:id="rId8"/>
    <sheet name="系统" sheetId="26" r:id="rId9"/>
    <sheet name="软件性能" sheetId="1" r:id="rId10"/>
    <sheet name="sim转RNDIS速率" sheetId="27" r:id="rId11"/>
    <sheet name="WIFI性能" sheetId="28" r:id="rId12"/>
    <sheet name="fota" sheetId="15" r:id="rId13"/>
    <sheet name="LAN&amp;WAN口下挂设备兼容性结果" sheetId="23" r:id="rId14"/>
    <sheet name="网线兼容性结果" sheetId="24" r:id="rId15"/>
  </sheets>
  <externalReferences>
    <externalReference r:id="rId16"/>
  </externalReferences>
  <definedNames>
    <definedName name="引言" localSheetId="10">[1]整体测试项目!#REF!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" name="ID_8D1FAB8D3C37495D9896FA205BDDCDD0" descr="屏幕截图 2023-09-27 12103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773275" y="381000"/>
          <a:ext cx="10058400" cy="7284720"/>
        </a:xfrm>
        <a:prstGeom prst="rect">
          <a:avLst/>
        </a:prstGeom>
      </xdr:spPr>
    </xdr:pic>
  </etc:cellImage>
  <etc:cellImage>
    <xdr:pic>
      <xdr:nvPicPr>
        <xdr:cNvPr id="6" name="ID_3181EF1A4D2F4DAEB1B8527C63B440F4" descr="屏幕截图 2023-09-27 1457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563725" y="304800"/>
          <a:ext cx="10058400" cy="6009640"/>
        </a:xfrm>
        <a:prstGeom prst="rect">
          <a:avLst/>
        </a:prstGeom>
      </xdr:spPr>
    </xdr:pic>
  </etc:cellImage>
  <etc:cellImage>
    <xdr:pic>
      <xdr:nvPicPr>
        <xdr:cNvPr id="7" name="ID_9920989DFE554249AF51309858676626" descr="屏幕截图 2023-09-27 1659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555085" y="1000125"/>
          <a:ext cx="9096375" cy="63023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<sst xmlns="http://schemas.openxmlformats.org/spreadsheetml/2006/main" count="1767" uniqueCount="1197">
  <si>
    <t>序号</t>
  </si>
  <si>
    <t>测试用例版本号</t>
  </si>
  <si>
    <t>修改人</t>
  </si>
  <si>
    <t>修改时间</t>
  </si>
  <si>
    <t>修改内容</t>
  </si>
  <si>
    <t>V1.0</t>
  </si>
  <si>
    <t>bessy</t>
  </si>
  <si>
    <t>2023.6.26</t>
  </si>
  <si>
    <t>2023.6.20确认用例目录结构，2023.6.26完成脑图，2023.6.27开始编写测试用例 2023.12.18初步完成215条，基本覆盖所有功能</t>
  </si>
  <si>
    <t>模块</t>
  </si>
  <si>
    <t>2023用例数</t>
  </si>
  <si>
    <t>物理</t>
  </si>
  <si>
    <t>webui界面</t>
  </si>
  <si>
    <t>数据</t>
  </si>
  <si>
    <t>无线</t>
  </si>
  <si>
    <t>服务相关</t>
  </si>
  <si>
    <t>其它功能</t>
  </si>
  <si>
    <t>系统</t>
  </si>
  <si>
    <t>软件性能</t>
  </si>
  <si>
    <t>SUM</t>
  </si>
  <si>
    <t>用例编号</t>
  </si>
  <si>
    <t>测试项目</t>
  </si>
  <si>
    <t>测试子项目</t>
  </si>
  <si>
    <t>用例类型</t>
  </si>
  <si>
    <t>用例级别</t>
  </si>
  <si>
    <t>用例描述</t>
  </si>
  <si>
    <t>预置条件</t>
  </si>
  <si>
    <t>测试步骤</t>
  </si>
  <si>
    <t>预期结果</t>
  </si>
  <si>
    <t>测试指导</t>
  </si>
  <si>
    <t>测试结果</t>
  </si>
  <si>
    <t>01_样机和包装检查</t>
  </si>
  <si>
    <t>001_标贴和包装盒检查</t>
  </si>
  <si>
    <t>A</t>
  </si>
  <si>
    <t>检查标贴和包装盒</t>
  </si>
  <si>
    <t>1.发货样机
2.送客户样机</t>
  </si>
  <si>
    <t>1.检查所有发货机器包装盒
2.检查所有发货机器背面标贴</t>
  </si>
  <si>
    <t>1.包装盒无其它公司信息、LOGO等，若客户对包装盒有要求，需要符合客户要求；
2.机器标贴正确，机器标贴包括型号名称、webui地址以及登陆用户名和密码、WIFI SSID和密码、SN、IEMI等信息，标贴上无其它厂家信息，若是深度定制产品，需要包含我司LOGO</t>
  </si>
  <si>
    <t>002_外观和结构检查</t>
  </si>
  <si>
    <t>外观和结构检查</t>
  </si>
  <si>
    <t>1.检查所有发货机器外壳、手感、颜色；
2.检查卡槽、网线接口、电话接口、电源接口、电源开关按钮、reset按键、外置天线等易用性、松紧度、防呆设计；
3.检查电源适配器、自带说明书等</t>
  </si>
  <si>
    <t>1.外观无缺陷，手感良好，颜色无色差；
2.各类橡胶塞、盖子、按钮、连接器接口、卡槽、卡扣、转轴等配合正常，易用性和松紧程度合适；样机有防呆设计；结构紧固可靠；
3.电源适配器上为英文说明，电源适配器类型符合发货地国家要求，比如美国为美版充电头；说明书上无其它公司LOGO信息，说明书有质感。</t>
  </si>
  <si>
    <t>003_SIM卡识别测试</t>
  </si>
  <si>
    <t>SIM卡识别测试</t>
  </si>
  <si>
    <t>1.发货样机
2.送客户样机
3.准备不同厚薄的SIM卡</t>
  </si>
  <si>
    <t>1.不同厚薄的SIM卡插入所有发货机器，每台进行5次插拔；
2.被测机器连接到PC侧，检查是否能正常找网和识别SIM卡。</t>
  </si>
  <si>
    <t>1.正常识别SIM卡，支持频段的SIM卡网络信号正常
2.插拔过程中，用户识别卡无明显磨损或变形现象
3.卡槽有出入方向提示，有一定防呆设计，卡槽无变形或结构干涉</t>
  </si>
  <si>
    <t>02_指示灯与按键</t>
  </si>
  <si>
    <t>001_电源键开关机</t>
  </si>
  <si>
    <t>电源键的使用</t>
  </si>
  <si>
    <t>1.测试设备插入SIM卡（支持频段）</t>
  </si>
  <si>
    <t>1.按Power按钮开机；
2.按Power按钮关机；
3.重复1-2 5次。</t>
  </si>
  <si>
    <t>1.按Power按钮成功开机，Power指示灯亮；
2.按Power按钮成功关机，各指示灯灭；
3.均能正常开关机。</t>
  </si>
  <si>
    <t>1.按键和指示灯各状态下请对照spec或用户说明书；
2.无Power按钮的机器直接插拔电源</t>
  </si>
  <si>
    <r>
      <rPr>
        <sz val="9"/>
        <rFont val="宋体"/>
        <charset val="134"/>
      </rPr>
      <t>0</t>
    </r>
    <r>
      <rPr>
        <sz val="9"/>
        <rFont val="宋体"/>
        <charset val="134"/>
      </rPr>
      <t>02_Reset键</t>
    </r>
  </si>
  <si>
    <t>Reset键的使用</t>
  </si>
  <si>
    <t>1.长按5秒后重新加载到默认设置；</t>
  </si>
  <si>
    <t>1.恢复默认设置</t>
  </si>
  <si>
    <t>reset键具体定义以各产品说明书为准</t>
  </si>
  <si>
    <r>
      <rPr>
        <sz val="9"/>
        <rFont val="宋体"/>
        <charset val="134"/>
      </rPr>
      <t>0</t>
    </r>
    <r>
      <rPr>
        <sz val="9"/>
        <rFont val="宋体"/>
        <charset val="134"/>
      </rPr>
      <t>03_指示灯</t>
    </r>
  </si>
  <si>
    <t>电源指示灯</t>
  </si>
  <si>
    <t>1.连接充电器，按电源键开机；</t>
  </si>
  <si>
    <t>1.电源指示灯绿灯常亮，亮度明显</t>
  </si>
  <si>
    <t>指示灯各状态下请对照spec或用户说明书</t>
  </si>
  <si>
    <t>网络指示灯/信号指示灯</t>
  </si>
  <si>
    <t>1.插入不同运营商卡，检查指示灯显示状态；
2.未插卡、插入已设置PIN码的SIM卡或插入不支持频段的卡，检查指示灯。</t>
  </si>
  <si>
    <t>1.注册上网络后，网络指示灯/信号指示灯亮，指示灯颜色和说明书中要求相符；
2.网络指示灯不亮，或者亮红灯，具体状态和说明书中一致；
3.若机器有信号指示灯，信号指示灯信号强度和实际相符；</t>
  </si>
  <si>
    <t>大部分CPE机器不支持SIM热插拔</t>
  </si>
  <si>
    <t>WiFi指示灯</t>
  </si>
  <si>
    <t>1.开机后查看WiFi指示灯显示，长按WPS功能键</t>
  </si>
  <si>
    <t>1.已启用 Wi-Fi 的蓝灯常亮，WPS功能开启时蓝灯快闪；</t>
  </si>
  <si>
    <t>03_物理接口</t>
  </si>
  <si>
    <t>001_LAN口测试</t>
  </si>
  <si>
    <t>LAN口测试</t>
  </si>
  <si>
    <t>1.查看所有LAN接口位置和标识是否正确； 
2.查看所有LAN接口针使用是否符合需求； 
3.验证LAN接口模式是否满足需求；</t>
  </si>
  <si>
    <t>步骤1中，LAN接口位置和标识正确，连接下挂设备后，有黄灯指示； 
步骤2中，LAN接口使用RJ-45规格； 
步骤3中，LAN接口支持10/100Half/Full所有模式；</t>
  </si>
  <si>
    <t>002_WAN口测试</t>
  </si>
  <si>
    <t>WAN口测试</t>
  </si>
  <si>
    <t>1.查看WAN接口位置和标识是否正确； 
2.查看接口针使用是否符合需求； 
3.验证接口模式是否满足需求；</t>
  </si>
  <si>
    <t>步骤1中，WAN接口位置和标识正确，连接下挂设备后，有黄灯指示； 
步骤2中，WAN接口使用RJ-45规格； 
步骤3中，WAN接口支持10/100Half/Full所有模式；</t>
  </si>
  <si>
    <t>003_以太网接口协商模式测试</t>
  </si>
  <si>
    <t>以太网接口协商模式测试</t>
  </si>
  <si>
    <t>1.被测设备创建一条桥连接(若被测设备WAN口无法设置连接模式，默认配置即可)；     
2.【网口连接】PC1连接LAN1、PC2接WAN口， PC1与PC2设置相同网段的静态地址； 
3.【网卡配置】将PC1、PC2网口设为自适应； 
4.【网口协商】测试LAN1口是否能正常协商， PC1是否能ping通PC2； 
5.将PC1、PC2网口依次修改为10Mbps/全双工、10Mbps/半双工、100Mbps/半双工、100Mbps/全双工、1000Mbps/全双工，重复步骤3；</t>
  </si>
  <si>
    <t>1、步骤3-5中， LAN1口、WAN口均可以协商成功，PC1可以ping通PC2。</t>
  </si>
  <si>
    <t>PC如何设置自适应以及全/半双工方法见网盘链接：https://pan.baidu.com/s/1x0imod59FgNvn_zpFislOg?pwd=x9nt 
提取码：x9nt</t>
  </si>
  <si>
    <t>004_TEL口</t>
  </si>
  <si>
    <t>TEL口测试</t>
  </si>
  <si>
    <t>1.查看所有TEL接口位置和标识是否正确； 
2.查看接口针使用是否符合需求；</t>
  </si>
  <si>
    <t>步骤1中，TEL接口位置和标识正确，连接电话机； 
步骤2中，电话接口使用RJ11规格。</t>
  </si>
  <si>
    <t>005_LAN/WAN接口兼容性测试</t>
  </si>
  <si>
    <t>LAN/WAN口下挂设备兼容性测试</t>
  </si>
  <si>
    <t>1.准备交换机
2.准备同级路由器</t>
  </si>
  <si>
    <t>1.分别下挂交换机、路由器、PC，检查协商模式</t>
  </si>
  <si>
    <t>1.测试方法和测试结果记录在LAN&amp;WAN口下挂设备兼容性结果TAB页</t>
  </si>
  <si>
    <t>006_网线兼容性测试</t>
  </si>
  <si>
    <t>1.准备交换机
2.准备同级路由器
3.准备各类网线</t>
  </si>
  <si>
    <t>1.分别使用五类、六类、七类网线，在交换机、路由器、笔记本网卡下验证协商速率</t>
  </si>
  <si>
    <t>1.测试结果记录在网线兼容性结果TAB页</t>
  </si>
  <si>
    <t xml:space="preserve">速率测试使用IxChariot工具，测试方法见网盘：
链接：https://pan.baidu.com/s/1UwoXJpzSAVpylUJ4N9v5uQ?pwd=3n9i 
提取码：3n9i </t>
  </si>
  <si>
    <t>01_版本下载</t>
  </si>
  <si>
    <t>001_插卡版本下载</t>
  </si>
  <si>
    <t>B</t>
  </si>
  <si>
    <t>插卡版本下载</t>
  </si>
  <si>
    <t>DUT已插入SIM卡</t>
  </si>
  <si>
    <t>1.按照版本下载说明书下载版本</t>
  </si>
  <si>
    <t>1.版本正常下载成功
2.UI正常打开，设备无卡死
3.可以正常登录</t>
  </si>
  <si>
    <t>002_不插卡版本下载</t>
  </si>
  <si>
    <t>不插卡版本下载</t>
  </si>
  <si>
    <t>02_登陆</t>
  </si>
  <si>
    <t>001_登陆地址和域名检查</t>
  </si>
  <si>
    <t>不插卡时，检查登陆地址和域名检查</t>
  </si>
  <si>
    <t>DUT未插卡或者插入不支持频段的测试卡</t>
  </si>
  <si>
    <t>1.网线连接DUT WAN/LAN口以及PC；
2.浏览器键入DUT 管理页面IP地址；
3.浏览器键入DUT域名地址；</t>
  </si>
  <si>
    <t>2.正常打开webUI;
3.若产品有域名，可正常打开webUI。</t>
  </si>
  <si>
    <t>插卡时，检查登陆IP地址和域名检查</t>
  </si>
  <si>
    <t>DUT已插入支持频段的SIM卡</t>
  </si>
  <si>
    <t>002_浏览器兼容</t>
  </si>
  <si>
    <t>浏览器兼容</t>
  </si>
  <si>
    <t>1.PC安装美国主流浏览器：chrome、IE、火狐浏览器
2.PC安装其它浏览器：opera浏览器、360浏览器、QQ浏览器等</t>
  </si>
  <si>
    <t>1.PC连接被测设备，分别使用chrome、IE、火狐浏览器打开webui；
2.分别使用opera浏览器、360浏览器、QQ浏览器打开webui；</t>
  </si>
  <si>
    <t>步骤1-2.webui能成功打开，页面显示正确；</t>
  </si>
  <si>
    <t>003_登陆页面界面检查</t>
  </si>
  <si>
    <t>登陆页面界面检查</t>
  </si>
  <si>
    <t>机器烧版本后未登陆过</t>
  </si>
  <si>
    <t>1.打开webui登陆界面</t>
  </si>
  <si>
    <t>1.logo正确
2.语言切换可选择所有支持的语言，默认英语，并可以成功切换
3.登录密码可正常输入任何合法字符，密码加密与不加密可以正常切换以及正确显示密码
4.记住密码提示显示正确，复选框可以正常勾选，并且勾选后记住密码
5.登录按钮可正常点击，有点击状态</t>
  </si>
  <si>
    <t>005_首次默认密码登陆</t>
  </si>
  <si>
    <t>首次默认密码登陆</t>
  </si>
  <si>
    <t>机器烧版本后首次登陆</t>
  </si>
  <si>
    <t>1.打开webui登陆界面，输入用户名和密码登陆</t>
  </si>
  <si>
    <t>1.使用机器标贴上默认用户名和密码登陆成功，首次登陆显示隐私条款，隐私条款符合发货地法律法规要求，需美国前前方确认；
2.勾选隐私条款，直接跳转至home界面</t>
  </si>
  <si>
    <t>006_用户名和密码检查</t>
  </si>
  <si>
    <t>用户名和密码检查</t>
  </si>
  <si>
    <t>1.使用正确的用户名和密码登陆；
2.修改用户名和密码登陆；
3.多次输入错误的用户名和密码登陆；</t>
  </si>
  <si>
    <t>1.成功登陆，直接跳转到home界面；
2.成功修改，使用修改后的用户名和密码登陆成功；
3.登录失败，UI锁定不可以再输入密码，提示5分钟后才可再次输入密码登录</t>
  </si>
  <si>
    <t>错误密码锁定失败次数以及锁定时间根据实际项目而定</t>
  </si>
  <si>
    <t>007_记住密码登陆</t>
  </si>
  <si>
    <t>记住密码登陆</t>
  </si>
  <si>
    <t>1.登陆界面勾选记住密码登陆；
2.退出登陆；
3.重新打开webui地址，进入登陆界面；
4.登陆</t>
  </si>
  <si>
    <t>1.成功登录
2.正常退出至登录界面
3.密码栏自动填入密码
4.成功登录至home界面</t>
  </si>
  <si>
    <t>008_自动退出登陆</t>
  </si>
  <si>
    <t>自动退出登陆</t>
  </si>
  <si>
    <t>1.webui管理界面保持登陆一段时间</t>
  </si>
  <si>
    <t>1.超时自动退出登陆</t>
  </si>
  <si>
    <t>时间根据具体项目需求而定</t>
  </si>
  <si>
    <t>009_退出后操作</t>
  </si>
  <si>
    <t>退出后后退键的响应</t>
  </si>
  <si>
    <t>1.管理界面选择退出登陆；
2.浏览器上再次点击后退键；</t>
  </si>
  <si>
    <t>1.成功返回登录界面
2.页面仍停留在登录页面，不可以返回至home页</t>
  </si>
  <si>
    <t>03_Home状态栏显示</t>
  </si>
  <si>
    <t>001_不插SIM卡Home界面显示</t>
  </si>
  <si>
    <t>不插SIM卡Home界面显示</t>
  </si>
  <si>
    <t>1.未插入SIM卡或者插入无效SIM卡，检查Home界面状态显示是否正确；</t>
  </si>
  <si>
    <t>1.网络状态显示未注册或者No service，cellID、信号值等都无法获取；状态栏SIM卡图标显示未插卡；WLAN、WAN状态均正确。</t>
  </si>
  <si>
    <t>002_插SIM卡Home界面显示</t>
  </si>
  <si>
    <t>插SIM卡Home界面显示</t>
  </si>
  <si>
    <t>1.准备支持频段的SIM卡</t>
  </si>
  <si>
    <t>1.插入有效SIM卡或者插入无效SIM卡，检查Home界面状态显示是否正确；</t>
  </si>
  <si>
    <t>1.网络状态显示运营商名称、cellID，信号值等，与实际相符；状态栏SIM图标、信号格数、WIFI图标均正确；WLAN、WAN状态均正确。</t>
  </si>
  <si>
    <t>003_退出图标</t>
  </si>
  <si>
    <t>状态栏退出图标</t>
  </si>
  <si>
    <t>1.检查WebUI界面是否有logout显著标识</t>
  </si>
  <si>
    <t>1.界面显示显著Logout图标或者文字，点击后能正常退出WebUI界面。</t>
  </si>
  <si>
    <t>04_网络概览</t>
  </si>
  <si>
    <t>001_WAN/现网网络连接网络概览面板</t>
  </si>
  <si>
    <t>WAN/现网网络连接网络概览面板</t>
  </si>
  <si>
    <t>1.检查WAN网络概览界面</t>
  </si>
  <si>
    <t>1.连接WAN网络正常
2.连接现网网络正常
3.网络连接显示按钮disable mobile data，网络未连接状态显示按钮enable mobile data，用来断开和连接网络。
4.正确显示网络下载和上传速度，
5.连接设备图标右上角，正确显示连接的有线设备和无线设备的个数</t>
  </si>
  <si>
    <t xml:space="preserve">各厂家CPE界面有所差别，按照实际显示测试 </t>
  </si>
  <si>
    <t>002_WAN/现网网络连接基本信息面板检查</t>
  </si>
  <si>
    <t>WAN/现网网络连接基本信息面板检查</t>
  </si>
  <si>
    <t>1.检查WAN网络连接基本信息</t>
  </si>
  <si>
    <t>1.WAN连接模式不同网络类型显示不同，连接模式选择为DHCP、PPPOE、Static IP，网络模式显示为对应的。
2.现网网络名称显示所插网卡正确匹配到并正确显示没有乱码，网络类型显示当前对应4G（LTE、No Service，连接状态根据是否连接显示connected、disconnected
3.点击网络后正确的跳转至status的Internet 设置⻚⾯。
4.正确的显示设备型号、软件版本和运行时间。
5.点击设备信息正确的跳转至system的Device information设备信息界面以获取有关设备的更多信息。
6.正确的显示所有连接CPE不同连接类型的有线和无线设备，
7.点击连接设备正确的跳转至status的Connected devices界面，并正确的显示连接设备的基础信息，并且和home页保持一致。</t>
  </si>
  <si>
    <t>003_现网disconnect</t>
  </si>
  <si>
    <t>现网disconnect</t>
  </si>
  <si>
    <t>1.现网面板操作disconnect</t>
  </si>
  <si>
    <t>1、可以正常断开网络，断开中：Connection status：Disconnecting...
2、网络断开后相关的参数均正确显示：
网络概览面板网络侧显示叹号断开状态
network网络面板-Connection status：Disconnected
setting-network connection-Mobile Data：关闭状态
3、网络无法正常使用</t>
  </si>
  <si>
    <t>004_现网connect</t>
  </si>
  <si>
    <t>现网connect</t>
  </si>
  <si>
    <t>1.现网面板操作connect</t>
  </si>
  <si>
    <t>1、可以正常连接网络，连接中：Connection status：connecting...
2、网络连接后相关的参数均正确显示：
网络概览面板网络侧显示对勾连接状态
network网络面板-Connection statusconnected
setting-network connection-Mobile Data：打开状态
3、网络可以正常使用</t>
  </si>
  <si>
    <t>005_查看实时上下行速率</t>
  </si>
  <si>
    <t>查看实时上下行速率</t>
  </si>
  <si>
    <t>1.上网播放视频或者下载文件，查看实时速率
2.连网不进行数据业务，查看实时速率</t>
  </si>
  <si>
    <t>1.实时速率正确，上下行正确</t>
  </si>
  <si>
    <t>05_状态信息检查</t>
  </si>
  <si>
    <t>001_各界面切换</t>
  </si>
  <si>
    <t>界面切换检查</t>
  </si>
  <si>
    <t>1.CPE已插可用SIM卡</t>
  </si>
  <si>
    <t>1.任意PC浏览器打开WebUI并登陆；
2.各界面切换，检查界面状态</t>
  </si>
  <si>
    <t>1.所有界面正常跳转，无错乱无错误
2.界面切换无卡死无卡顿</t>
  </si>
  <si>
    <t>002_WiFi信息检查</t>
  </si>
  <si>
    <t>WiFi信息检查</t>
  </si>
  <si>
    <t>1.检查WiFi默认基本信息；
2.准备多个辅助设备分别依次连接被测CPE WiFi；
3.修改WiFi参数；
4.修改WiFi状态</t>
  </si>
  <si>
    <t>1.WiFi的默认信息均正确，包括SSID、
SSID broadcast状态、安全模式、连接设备数、MAC地址、信道等等均正确，若机身有标贴，需与机身标贴上WIFI信息显示一致；
2.辅助设备成功连接设备WiFi，连接设备的个数正确显示；
3.WiFi信息根据修改的信息同步更新，正确显示；
4.WiFi状态根据设置状态，正常切换。</t>
  </si>
  <si>
    <t>003_Internet/模块信息检查</t>
  </si>
  <si>
    <t>Internet/模块信息检查</t>
  </si>
  <si>
    <t>1.CPE已插可用SIM卡
2.CPE插入无效SIM卡</t>
  </si>
  <si>
    <t>1.插入可用SIM卡，检查LTE Internet/模块信息；
2.插入无效SIM卡，检查LTE Internet/模块信息；
3.不插SIM卡，开机，检查LTE Internet/模块信息。</t>
  </si>
  <si>
    <t>1.SIM状态Ready、运营商信息、网络类型、IP地址等全部获取成功；
2..SIM状态Ready、网络连接状态不成功、运营商信息、网络类型、IP地址等无法成功获取；
3.界面显示无SIM卡，网络连接不成功、网络连接状态不成功、运营商信息、网络类型、IP地址等无法成功获取。</t>
  </si>
  <si>
    <t>004_LAN口状态</t>
  </si>
  <si>
    <t>LAN口状态</t>
  </si>
  <si>
    <t>1.通过网线分别连接LAN1/LAN2/LAN3/LAN4到PC；
2.LAN1/LAN2/LAN3/LAN4不连接PC，使用辅测设备连接被测设备WiFi，打开WebUI，查看LAN连接状态；
3.连接任意LAN口，检查MAC地址；
4.连接任意LAN口到PC，查看机器上PC连接灯；
5.拔掉PC上连接的网线；
6.检查IP地址和DHCP服务器地址。</t>
  </si>
  <si>
    <t>1.LAN1/LAN2/LAN3/LAN4，连接PC后，连接状态均可以正常显示为:已连接；
2.LAN1/LAN2/LAN3/LAN4，不连接PC，连接状态均可以正常显示为断开连接；
3.MAC为设备固定信息，重启重置等任何操作均不能将其修改；
4.连接灯点亮；
5.连接灯熄灭；
6.IP address：设备分配给PC 的IP地址，192.168.1.X地址均正常且正确显示
DHCP server：设备固定的网关地址，192.168.1.1</t>
  </si>
  <si>
    <t>005_WAN口状态</t>
  </si>
  <si>
    <t>WAN口状态</t>
  </si>
  <si>
    <t>1.被测CPE WAN口连接办公室网络，任意LAN口连接PC</t>
  </si>
  <si>
    <t>1.WAN口可正常连接，网络连接灯正常点亮
2.WAN口显示状态连接正常，成功获取到WAN IP地址，其它参数正确。</t>
  </si>
  <si>
    <t>01_LTE设置</t>
  </si>
  <si>
    <t>001_APN设置</t>
  </si>
  <si>
    <t>APN自动模式</t>
  </si>
  <si>
    <t>1.测试设备已插卡开机
2.被测设备APN设置处于出厂默认设置</t>
  </si>
  <si>
    <t xml:space="preserve">1.打开webui页面，查看APN设置；
2.查看自动APN配置中各个APN设置；
3.分别使用各个APN联网
</t>
  </si>
  <si>
    <t>1.全球APN自动匹配功能，采用SIM卡中MCC/MNC信息进行匹配；WebUI上全球APN自动匹配功能可支持，且默认打开；
2.如果自动匹配到多个APN，需要通过下拉菜单方式全部显示，默认显示第一个APN；
3.如果已经自动匹配过APN，在没有更换SIM卡的情况下，下次使用设备不再重新匹配，直到用户更换SIM卡</t>
  </si>
  <si>
    <t>我司目标市场是海外，若被测产品目标市场是美国，需美国同事测APN自动匹配功能</t>
  </si>
  <si>
    <t>APN手动模式</t>
  </si>
  <si>
    <t>1.测试设备插入可用SIM卡，已连接PC</t>
  </si>
  <si>
    <t>1.打开webui页面，进入APN设置界面；
2.编辑一个APN（编辑APN时切换不同的输入法进行编辑），保存，取消保存；
3.各编辑框进行各输入法、标点符号输入检查，能正常输入；
4.进行所有APN对应业务进行测试；
6.新增APN后，再次进行恢复默认；
。</t>
  </si>
  <si>
    <t>2.APN可进行新增/编辑（编辑的内容包括姓名、APN、用户名、密码、身份验证类型、APN类型、IP地址、DNS域名等）、保存和取消保存；
3.各编辑框输入检查符合要求，比如APN编辑框能输入internet.vivacom.bg或tmcg-mnw、IP地址输入符合常规要求；
5.所有APN对应业务能正常使用，如上网、sms等能正确使用；
6.可以恢复APN为默认设置；</t>
  </si>
  <si>
    <t>国内SIM卡上网使用运营商默认APN，即使修改错误APN依然可以上网，此功能需要美国同事测试，国内验证编辑框可编辑保存即可</t>
  </si>
  <si>
    <t>002_拨号连网</t>
  </si>
  <si>
    <t>默认拨号设置</t>
  </si>
  <si>
    <t>1.测试设备已成功注册网络
2.APN设置正确，国内测试卡APN默认已存在
3.被测设备联网设置处于默认设置</t>
  </si>
  <si>
    <t>1.登陆webUI，查看默认联网模式；
2.查看默认是否允许数据漫游</t>
  </si>
  <si>
    <t>1.默认Auto联网；
2.默认允许数据漫游</t>
  </si>
  <si>
    <t>自动联网</t>
  </si>
  <si>
    <t>1.测试设备已成功注册网络
2.APN设置正确，国内测试卡APN默认已存在</t>
  </si>
  <si>
    <t>1.查看默认的拨号模式是否是自动拨号；
2.如果目前终端是手动拨号模式，则设置为自动拨号模式，查看是否生效；
3.自动拨号下将被测设备连接2个以上PC，检查能否自动拨号成功</t>
  </si>
  <si>
    <t>1.默认为自动拨号设置；
2.设置生效</t>
  </si>
  <si>
    <t>手动拨号方式以及断开测试</t>
  </si>
  <si>
    <t>1.登陆webUI，更改网络连接模式为手动；
2.断开连接，检查PC连网方式和webui首页网络连接状态；
3.连接网络/手动拨号上网，检查PC连网方式和webui首页网络连接状态；</t>
  </si>
  <si>
    <t>1.更改手动连接模式后，页面显示连接和断开按钮；
2.断开连接后，PC未通过被测设备联网，webui首页网络状态显示未连接；
3.手动拨号上网后，PC通过被测设备上网</t>
  </si>
  <si>
    <t>003_PDP类型</t>
  </si>
  <si>
    <t>IPV4单栈上网</t>
  </si>
  <si>
    <t>1.被测设备插入有效SIM卡，已正常开机，网络正常</t>
  </si>
  <si>
    <t>1.登陆webUI，更改PDP类型为IPV4；
2.查看webui首页被测设备分配的IP地址；
3.使用http://www.test-ipv6.com/网址查看；
4.PC通过被测设备打开IPV4公网网站，并使用wireshark抓包，查看PDP类型以及IP地址等信息；</t>
  </si>
  <si>
    <t>2.被测设备IPV4地址、DNS信息显示正常，IVP6地址不显示；
3.网站显示可以查询到的IPV4网址，IPV6网址检测不到；
4.成功访问网络，网络包信息中显示上网使用ipv4类型。</t>
  </si>
  <si>
    <t>004_找网注册</t>
  </si>
  <si>
    <t>默认找网优先级以及默认PLMN</t>
  </si>
  <si>
    <t>1.被测设备插入有效SIM卡，已正常开机；
2.被测设备找网方式处于默认；
3.被测设备处于4G/3G/2G网络覆盖环境中</t>
  </si>
  <si>
    <t>1.登陆webUI，查看设备默认找网方式；
2.查看设备默认PLMN</t>
  </si>
  <si>
    <t>1.默认找网方式Auto；
2.默认PLMN方式为Auto；</t>
  </si>
  <si>
    <t>手动找网</t>
  </si>
  <si>
    <t>1.登陆webUI，设置优选模式为Auto，然后手动找网；
2.优选模式分别设置2G、3G/WCDMA、LTE/4G，然后手动找网</t>
  </si>
  <si>
    <t>2.搜网时间不超过2分钟，可以搜搜到用户选择的所有网络，并在网络列表中正确显示：
4G/LTE时仅显示4G网络；
3G/WCDMA时仅显示3G网络；
2G时仅显示2G网络；
Auto模式搜索到所有4G/3G/2G网络。</t>
  </si>
  <si>
    <t>搜索到的网络列表示例：
Current 网络名称，运营商名称
Available 网络名称，运营商名称
Forbidden 网络名称，运营商名称
，具体显示方式根据项目需求而定</t>
  </si>
  <si>
    <t>005_PIN码</t>
  </si>
  <si>
    <t>打开PIN码</t>
  </si>
  <si>
    <t>1.被测设备插入有效SIM卡，且此SIM卡未设置PIN码，已正常开机；</t>
  </si>
  <si>
    <t>1.登陆webUI，查看PIN码默认开启状态；
2.打开PIN码开关，设置PIN码；
3.重启被测设备检查PIN码功能</t>
  </si>
  <si>
    <t>1.webUI查看，PIN码默认关闭状态；
2.成功设置PIN码；
3.重启设备，无法成功注册网络，网络指示灯为红色，进入webui,提示SIM卡已锁，解锁PIN码后成功注册网络</t>
  </si>
  <si>
    <t>PIN码检查</t>
  </si>
  <si>
    <t>1.被测设备插入有效SIM卡，且此SIM卡已设置PIN码(使用对比机手机或者平板设置PIN)，已正常开机；</t>
  </si>
  <si>
    <t>1.被测设备插卡后开机，检查设备网络注册状态；
2.登陆webUI，打开蜂窝网TAB页面；</t>
  </si>
  <si>
    <t>1.被测设备开机后，无法成功注册网络，网络指示灯为红色；；
2.提示SIM卡已锁，是否解锁，选择是，输入正确PIN码后解锁，成功注册网络，并进入蜂窝网页面；选择否，无法进入蜂窝网页面；</t>
  </si>
  <si>
    <t>更改PIN码</t>
  </si>
  <si>
    <t>1.被测设备插入有效SIM卡，且此SIM卡已设置PIN码，已正常开机；</t>
  </si>
  <si>
    <t>1.登陆webUI，更改PIN码，输入旧PIN码和新PIN码，保存；
2.重启设备验证；</t>
  </si>
  <si>
    <t>1.webUI查看，PIN码默认关闭状态；
2.PIN码已更改为新PIN码</t>
  </si>
  <si>
    <t>006_频段信息</t>
  </si>
  <si>
    <t>频段信息检查</t>
  </si>
  <si>
    <t>1.准备SIM卡、辅测机器</t>
  </si>
  <si>
    <t>1.办公室，被测设备和对比机器分别插入电信SIM卡，开机，被测登陆webui，查看频段信息；
2.将被测设备和对比机器带到2公里以外的地方登陆webui查看频段信息；
3.分别使用联通、移动SIM卡再次执行步骤1-2</t>
  </si>
  <si>
    <t>1.被测设备和对比机频段信息一致；
2.被测设备和对比机频段信息一致；</t>
  </si>
  <si>
    <t>02_路由设置</t>
  </si>
  <si>
    <t>001_DHCP设置</t>
  </si>
  <si>
    <t>网关地址修改</t>
  </si>
  <si>
    <t>1.选择网络进入DHCP设置界面；
2.检查DHCP设置页面默认参数；
3.修改网关地址后，点击应用；
4.重启后查看是否重定向至新的网关地址页面</t>
  </si>
  <si>
    <t>1.成功进入DHCP设置页面；
2.页面中的默认值符合规格；
3.DHCP IP范围也会相应的变化，设备会自动重启
4.浏览器URL显示为修改后的网关地址，WEBUI重定向至登录页面，可登录成功</t>
  </si>
  <si>
    <t>DHCP地址池修改</t>
  </si>
  <si>
    <t>1.准备多台PC以及辅测设备
2.辅测PC通过网线连接被测设备lan口，或者通过WIFI SSID连接被测设备WIFI</t>
  </si>
  <si>
    <t>1.DHCP为默认参数设置，地址池为默认范围，检查下挂设备获取的IP地址；
2.修改地址池范围为192.168.1.100-253(若网关地址为192.168.0.1，则修改地址池范围为192.168.0.100-253)；
3.修改地址池范围后保存；
4.检查被测设备下挂设备获取的IP地址；
5.下挂设备进行数据业务；</t>
  </si>
  <si>
    <t>步骤1、2，下挂设备IP地址均在设置的地址范围内；
5.下挂设备上网均成功。</t>
  </si>
  <si>
    <t>002_续租周期检测</t>
  </si>
  <si>
    <t>续租周期检查</t>
  </si>
  <si>
    <t>1.准备wireshark抓包工具</t>
  </si>
  <si>
    <t>1.设置界面，将DHCP租期设置为1小时；
2.打开wireshark抓包并保存包；
3.分析验证包，查看设备分配地址报文信息(报文中搜索DHCP关键字)；
4.地址管理设置，将租期改成一天，两天，重新抓包并查看报文</t>
  </si>
  <si>
    <t>3.报文中DHCP租期为1小时，如右图；
4.报文中租期为设置的对应时间。</t>
  </si>
  <si>
    <t>若报文中无DHCP协议相关报文，重新插拔一下网线即可</t>
  </si>
  <si>
    <t>003_MSS值确认</t>
  </si>
  <si>
    <t>MSS确认</t>
  </si>
  <si>
    <t>1.抓包，过滤关键字“tcp.options.mss_val”</t>
  </si>
  <si>
    <t>1.MSS默认为1460Byte
备注：各个国家各个运营商要求不一样，一般为1460，具体MSS要求参照需求，若无特殊说明都为默认值</t>
  </si>
  <si>
    <t>MSS(Maxitum Segment Size)</t>
  </si>
  <si>
    <t>004_MTU值确认</t>
  </si>
  <si>
    <t>MTU检查</t>
  </si>
  <si>
    <t>1.抓包，过滤关键字“ip”或“tcp”，获取ip头大小和TCP头大小</t>
  </si>
  <si>
    <t>1.在TCP&amp;IP协议中 MTU=ip头+tcp头+MSS，通过计算，得出MTU值</t>
  </si>
  <si>
    <t>MTU(Maximum Transmission Unit)</t>
  </si>
  <si>
    <t>03_WAN侧接入</t>
  </si>
  <si>
    <t>001_DHCP默认连接</t>
  </si>
  <si>
    <t>DHCP接入方式</t>
  </si>
  <si>
    <t>1.找到办公室进户网线或者交换机拉出的网线</t>
  </si>
  <si>
    <t>1.CPE不插SIM卡，进户网线连接CPE的WAN口，另一根网线连接CPE任意LAN口和PC；
2.检查Eth WAN设置中默认连接方式；
3.检查Eth WAN状态信息；
4.确认PC可以通过CPE上网</t>
  </si>
  <si>
    <t>2.默认的连接方式为DHCP
3.Eth WAN状态信息中连接状态为已连接，连接模式为DHCP，WAN IP以及DNS都能正常获取到，如右图；
4.可上网</t>
  </si>
  <si>
    <t>有些产品已去除WAN口，不支持的产品WAN侧接入测试用例NA</t>
  </si>
  <si>
    <t>002_WAN设置静态IP</t>
  </si>
  <si>
    <t>WAN设置静态IP</t>
  </si>
  <si>
    <t>1.CPE不插SIM卡，进户网线连接CPE的WAN口，另一根网线连接CPE任意LAN口和PC；
2.Eth WAN设置连接方式为静态IP；
3.确认PC可以通过CPE上网；</t>
  </si>
  <si>
    <t>2.网络模式可以正常选择，保存成功并正常应用
2.选择静态IP后，会自动回填各项参数(WAN口自动获得上级设备分配地址)
3.网络可正常使用上网</t>
  </si>
  <si>
    <t>若WAN口连接的是办公室光猫，默认网关为光猫或者办公室路由器地址，此时CPE webserver将无法打开，需要拔掉wan口网线更改WAN接入方式</t>
  </si>
  <si>
    <t>003_WAN设置PPPOE接入</t>
  </si>
  <si>
    <t>PPPOE接入</t>
  </si>
  <si>
    <t>1.找到办公室进户网线或者交换机拉出的网线，连接大网</t>
  </si>
  <si>
    <t>1.CPE不插SIM卡，进户网线连接CPE的WAN口，另一根网线连接CPE任意LAN口和PC；
2.Eth WAN设置连接方式为PPPoE；
3.输入正确的用户名和密码，保存；
4.查看Eth WAN状态信息；
5.确认PC可以通过CPE上网</t>
  </si>
  <si>
    <t>2.网络模式可以正常选择，保存成功并正常应用
3.用户名和密码保存成功；
4.Eth WAN状态信息中连接状态为已连接，连接模式为PPPoE；
5.网络可正常使用上网</t>
  </si>
  <si>
    <t>需要支持PPPoE拨号的网络环境</t>
  </si>
  <si>
    <t>004_MAC CLONE</t>
  </si>
  <si>
    <t>MAC CLONE 更改mac检查</t>
  </si>
  <si>
    <t>1.Current MAC address 改成想要修改后的mac地址
2.点击clone 按钮
3.进入webui的 Status-&gt;ETH WAN界面 查看界面上显示的MAC addresss是否和MAC CLONE中输入的地址相同
4.检查lan口上的设备上网是否正常</t>
  </si>
  <si>
    <t>1.Status-&gt;ETH WAN界面上显示的MAC地址和输入的地址相同
2.lan口上的设备可以正常使用</t>
  </si>
  <si>
    <t>如右图，包中MAC地址为设置的CLONE地址</t>
  </si>
  <si>
    <t>webui登录检查</t>
  </si>
  <si>
    <t>1.mac clone 后刷新浏览器界面，测试webui是否正常
2.重启设备，等到设备开机
3.再次登录webui界面，测试webui是否可以正常登录</t>
  </si>
  <si>
    <t>webui均可以正常登录</t>
  </si>
  <si>
    <t>重启后mac地址检查</t>
  </si>
  <si>
    <t>1.执行mac clone 后重启
2.登录webui后进入 Status-&gt;ETH WAN界面 查看界面上显示的MAC addresss是否和之前MAC CLONE中输入的地址相同</t>
  </si>
  <si>
    <t>重启设备后的MAC addresss和重启前相同</t>
  </si>
  <si>
    <t>MAC RESET 恢复mac检查</t>
  </si>
  <si>
    <t>1.mac clone 修改过mac地址之后，点击reset按钮
2.进入webui的 Status-&gt;ETH WAN界面 查看界面上显示的MAC addresss是否和最开始的地址相同
3.重启设备，等待设备开机
4.进入webui的 Status-&gt;ETH WAN界面 查看界面上显示的MAC addresss是否和最开始的地址相同</t>
  </si>
  <si>
    <t>界面上显示的MAC addresss和最开始的地址相同</t>
  </si>
  <si>
    <t>04_LAN上网</t>
  </si>
  <si>
    <t>001_业务传输</t>
  </si>
  <si>
    <t>LAN上网</t>
  </si>
  <si>
    <t>1.被测设备插入SIM卡，通过网线连接被测设备LAN口以及PC
2.浏览器缓存已清除</t>
  </si>
  <si>
    <t>1.PC接入被测设备LAN口；
2.PC使用IP地址链接方式访问HTTP网页：(例如如下地址)
http://2286p59e77.iask.in:33267/redmine/ 
3.PC使用域名地址方式访问HTTP/HTTPS网页：
http://fota.jacs-solutions.com
https://www.speedtest.cn/
4.打开网页中的视频播放：
例如打开百度网页-视频中任意视频播放</t>
  </si>
  <si>
    <t>1.PC接入正常，PC网络状态中显示通过以太网连接；
2.步骤2、3中网页能正常浏览，无网页刷新过慢或停止刷新现象(刷新速度和对比机相)；
4.步骤4中视频播放正常。</t>
  </si>
  <si>
    <t>002_下挂多台PC上网</t>
  </si>
  <si>
    <t>下挂多台设备PC上网</t>
  </si>
  <si>
    <t>1.准备多台PC和网线
2.被测设备已插SIM卡，找网正常
3.辅测PC都已关闭WIFI</t>
  </si>
  <si>
    <t>1.被测设备有几个LAN口，则连接几台PC；
2.确认每台设备都能上网。</t>
  </si>
  <si>
    <t>2.下挂多台PC都能通过以太网上网</t>
  </si>
  <si>
    <t>003_有线和无线同时上网</t>
  </si>
  <si>
    <t>有线和无线同时上网</t>
  </si>
  <si>
    <t>1.被测CPE通过网线连接任意LAN口和PC，辅测平板或者手机通过WIFI连接被测CPE；
2.检查PC以及辅测设备网络连接情况；</t>
  </si>
  <si>
    <t>2.辅测PC可以通过被测CPE以太网上网，辅测手机或者平板可通过被测CPE WIFI上网。</t>
  </si>
  <si>
    <t>05_WAN上网</t>
  </si>
  <si>
    <t>WAN上网</t>
  </si>
  <si>
    <t>1.找到办公室进户网线或者交换机拉出的网线
2.CPE不插SIM卡</t>
  </si>
  <si>
    <t>1.PC接入被测设备WAN口，将CPE连接大网；
2.PC使用IP地址链接方式访问HTTP网页：(例如如下地址)
http://2286p59e77.iask.in:33267/redmine/ 
3.PC使用域名地址方式访问HTTP/HTTPS网页：
http://fota.jacs-solutions.com
https://www.speedtest.cn/
4.打开网页中的视频播放：
例如打开百度网页-视频中任意视频播放</t>
  </si>
  <si>
    <t>002_有线和无线同时上网</t>
  </si>
  <si>
    <t>1.被测CPE通过网线连接任意WAN口和PC，辅测平板或者手机通过WIFI连接被测CPE；
2.检查PC以及辅测设备网络连接情况；</t>
  </si>
  <si>
    <t>01_WiFi 2.4G设置</t>
  </si>
  <si>
    <t>001_开关检查</t>
  </si>
  <si>
    <t>WiFi默认开关检查</t>
  </si>
  <si>
    <t>默认设置</t>
  </si>
  <si>
    <t>1.webui上检查WiFi开关、2.4G SSID、信道、信道带宽、密码、加密方式、模式等设置项；</t>
  </si>
  <si>
    <t>1.所有默认设置项和user manual以及spec保持一致；
2.WiFi SSID、密码和被测设备机身所贴一致；
3.各设置项支持参数和规格书、需求保持一致。</t>
  </si>
  <si>
    <t>2.4G信道支持列表根据规格书和需求确定，各个国家支持信道不同；</t>
  </si>
  <si>
    <t>打开关闭WiFi</t>
  </si>
  <si>
    <t>准备多个辅测设备，包括PC、手机、平板等</t>
  </si>
  <si>
    <t>1.登陆webui，打开WiFi；
2.辅测设备(PC&amp;手机&amp;平板)搜索被测设备WiFi 2.4G SSID；
3.辅测设备连接被测设备WiFi 2.4G ssid；
4.辅测设备通过连接的WiFi热点进行数据业务（ping/http/ftp均可，若支持IPV6，则IPV6和IPV4均测试）；
5.webui上关闭2.4G WiFi。</t>
  </si>
  <si>
    <t>2.辅测设备能成功搜索到被测设备WiFi热点；
3.输入正确的密码后能成功连接此WiFi；
4.数据业务传输正常；
5.关闭成功，辅测机WiFi接入断开，辅测机搜不到被测设备2.4G SSID。</t>
  </si>
  <si>
    <t>002_WiFi SSID设置</t>
  </si>
  <si>
    <t>修改SSID名称</t>
  </si>
  <si>
    <t>1.被测设备已打开WiFi；
2.辅测机已接入被测设备WiFi 2.4G SSID</t>
  </si>
  <si>
    <t>1.进入webui，修改WiFi 2.4G SSID名称：合法字符、随机值；
2.查看WiFi辅测机状态；
3.尝试重新搜索并接入；
4.数据业务（ping/http/ftp均可，若支持IPV6，则IPV6和IPV4均测试）；
5.重启被测设备；
6.登陆webui，查看2.4G SSID；
7.重复步骤4</t>
  </si>
  <si>
    <t>1.修改SSID名称后保存成功(UI提示用户修改SSID后WiFi连接会断开，确认后，当前所有WiFi连接会断开，SSID修改成功)；
2.WiFi辅测机连接断开，无法自动接入；
3.WiFi复测机可搜索到修改的2.4G SSID，手动输入密码后可接入；
4.数据业务正常，设备接入信息显示正常；
5.重启被测设备后，辅测机能自动连上被测机SSID，SSID名称为修改后名称； 
6.webui上2.4G SSID名称正确；
7.数据业务正常。</t>
  </si>
  <si>
    <t>WiFi名称合法字符：0-9 a-z A-Z ! # ()+- . / % = ? @ ^_ {} | ~ 空格，且不能以空格开头或者结尾</t>
  </si>
  <si>
    <t>修改SSID加密方式为open</t>
  </si>
  <si>
    <t>1.进入webui，修改WiFi 2.4G加密方式以及密码非出厂默认；
2.WiFi辅测机再次接入；
3.进行数据业务（ping/http/ftp均可，若支持IPV6，则IPV6和IPV4均测试）；</t>
  </si>
  <si>
    <t>1.修改密码后所有辅测连接样机会断开；
2.WiFi辅测机使用新密码后可接入，查看接入的WiFi热点加密方式和设置相符；
3.数据业务传输正常。</t>
  </si>
  <si>
    <t>加密方式：open system、WPA-PSK、WPA2-PSK
WiFi密码：允许长度8-63位，允许字符集0-9、a-z、A-Z</t>
  </si>
  <si>
    <t>修改SSID加密方式以及密码</t>
  </si>
  <si>
    <t>1.进入webui，修改WiFi加密方式为open；
2.WiFi辅测机再次接入；
3.进行数据业务（ping/http/ftp均可，若支持IPV6，则IPV6和IPV4均测试）；</t>
  </si>
  <si>
    <t>1.修改时有提示语(例如：您确定要选择无安全或低安全设置作为您的身份验证方式？)，保存修改后，辅测机会断开；
2.WiFi辅测机无需输入密码能成功接入，辅测机上查看该热点安全性为无；
3.数据业务传输正常。</t>
  </si>
  <si>
    <t>有的CPE产品称为disable</t>
  </si>
  <si>
    <t>隐藏SSID</t>
  </si>
  <si>
    <t>1.被测设备已打开WiFi；
2.被测设备SSID广播设置为出厂默认；
3.辅测机已接入被测设备WiFi 2.4G SSID</t>
  </si>
  <si>
    <t>1.webui上设置隐藏2.4G SSID；
2.查看辅测机WiFi状态；
3.清空WiFi辅测机已保存网络列表；
4.WiFi辅测机搜索被测设备WiFi 2.4G SSID;
5.WiFi辅测机手动添加网络：输入正确的2.4G SSID、加密方式以及密码；
6.重启被测设备；
7.查看WiFi辅测机状态。</t>
  </si>
  <si>
    <t>1.设置成功(提示WiFi连接会断开--是否有提示，根据项目需求定)；
2.WiFi辅测机上已接入的被测设备热点自动断开，刷新WiFi热点列表，被测设备2.4G SSID不在列表中；
3.清空成功；
4.WiFi辅测机搜索不到该2.4G SSID；
5.手动添加成功；
7.设备重启成功，WiFi辅测机连接恢复。</t>
  </si>
  <si>
    <t>003_信道设置</t>
  </si>
  <si>
    <t>2.4G信道</t>
  </si>
  <si>
    <t>1.被测设备已打开WiFi；
2.出厂默认设置；
3.准备WiFi辅测机</t>
  </si>
  <si>
    <t>1.webUI上查看2.4G默认信道；
2.遍历所有信道；
3.每个信道下，WiFi辅测机均进入，进行数据传输</t>
  </si>
  <si>
    <t>1.默认信道：Auto；
2.WiFi辅测机每个信道下都能接入成功，数据传输正常。</t>
  </si>
  <si>
    <t>004_设备接入数</t>
  </si>
  <si>
    <t>修改最大设备接入数</t>
  </si>
  <si>
    <t>1.被测设备已打开WiFi；
2.准备多台辅测设备</t>
  </si>
  <si>
    <t>1.查看WiFi 2.4G SSID最大设备接入数；
2.更改最大设备接入数为1、3、5、8等，使用辅测机连接WiFi 2.4G SSID进行验证；
3.接入的辅测设备进行数据业务（ping/http/ftp均可，若支持IPV6，则IPV6和IPV4均测试）；
4.重启被测设备，再次进行步骤2</t>
  </si>
  <si>
    <t>1.界面当前最大设备接入数为出厂默认，和说明书中保持一致；
2.最大接入数设置成功，辅测机验证成功，若接入设备数超过设置的最大接入数，则再次增加辅测机连接，无法成功；
3.数据业务传输正常；
4.验证通过。</t>
  </si>
  <si>
    <t>005_2.4G WiFi网络协议</t>
  </si>
  <si>
    <t>2.4G WiFi网络协议</t>
  </si>
  <si>
    <t>1.被测设备已打开WiFi；
2.准备一台支持无线的PC</t>
  </si>
  <si>
    <t>1.webui查看默认2.4G WiFi模式；
2.使用辅测PC连接被测设备SSID，查看该网络属性；
3.下拉菜单，检查WiFi模式支持类型；
4.设置协商模式为802.11b，重复步骤2；
5.设置协商模式为802.11g(若无该模式，设置为802.11b/g)，同步骤2使用PC检查；</t>
  </si>
  <si>
    <t>1.默认2.4G WiFi模式为auto或者802.11 b/g/n；
2.PC中显示被测SSID协商模式为802.11n、协商速率为300Mbps，如右图；
3.下拉菜单中有auto，802.11 b，802.11 b/g，802.11 b/g/n，和spec支持模式相符；
4.步骤4中，显示SSID热点的协商模式为802.11b、协商速率为11Mbps；
5.步骤5中，显示SSID热点的协商模式为802.11g、协商速率为54Mbps。</t>
  </si>
  <si>
    <t>006_国家码默认配置和信道</t>
  </si>
  <si>
    <t>2.4G国家码默认配置和信道</t>
  </si>
  <si>
    <t>1.准备一台辅测手机或者平板</t>
  </si>
  <si>
    <t>1.web页面查看默认国家码；
2.【空口抓包测试】空口抓包，查看国家码是否与配置值一致；
3.【无线信道配置】配置2.4G频段无线信道为Auto；
4.【无线扫描】辅测手机或者平板安装WiFi分析仪，查看被测AP的信道值；
5.【信道配置测试】检查手动可配置的信道值；遍历可用信道，依次使用步骤4进行查看；</t>
  </si>
  <si>
    <t>1.步骤1种，默认国家码和需求一致，若无对应需求，和目标市场相符；对于界面无国家码设置的项目，国家码在界面没有显示参数且不允许修改，默认根据版本定制需求实现，不同发货地，国家码默认参数不一致，对于发货美国项目，默认国家码为美国；
2.空口抓包beacon帧中的country字段中的国家码与设置值一致
3.步骤4，搜索到的信道值满足国家码要求
4.步骤5中，手动可配置的信道满足国家码需求；信道值和设置相符，连接状态正确。</t>
  </si>
  <si>
    <t xml:space="preserve">WiFi信道与国家码对应表见网盘链接：https://pan.baidu.com/s/1sfuWjsYyXPYiQ07o5HrqrA?pwd=5pvf 
提取码：5pvf 
</t>
  </si>
  <si>
    <t>007_2.4G WiFi工作频宽</t>
  </si>
  <si>
    <t>2.4G 20MHz WiFi工作频宽</t>
  </si>
  <si>
    <t>1.辅测手机或者平板安装WiFi魔盒apk</t>
  </si>
  <si>
    <t>1.配置2.4G无线模式为802.11b/g/n或者auto模式，频宽为20MHz；
2.辅测设备连接被测CPE SSID；
3.辅测设备打开WiFi魔盒app，查看协商速率、工作频宽；
4.设置无线模式为802.11b，使用WiFi墨盒查看协商速率、工作频宽；
5.设置无线模式为802.11g，使用WiFi墨盒查看协商速率、工作频宽</t>
  </si>
  <si>
    <t>1.步骤3，协商速率为144.4Mbps，频宽为20MHz;
2.步骤4，协商速率为11Mbps，频宽为20MHz；
3.步骤5，协商速率为协商速率为54Mbps，频宽为20MHz；
备注：频宽为20MHz有时候WiFi魔盒可能不显示，需要多试几次，或者寻找其它app检测</t>
  </si>
  <si>
    <t xml:space="preserve">WiFi魔盒apk链接：https://pan.baidu.com/s/170tJhx0FDpYPrbmRH_zSrQ?pwd=63s6 
提取码：63s6 </t>
  </si>
  <si>
    <t>2.4G 40MHz WiFi工作频宽</t>
  </si>
  <si>
    <t>1.配置2.4G无线模式为802.11b/g/n或者auto模式，频宽为40MHz；
2.辅测设备连接被测CPE SSID；
3.辅测设备打开WiFi魔盒app，查看协商速率、工作频宽；
4.设置无线模式为802.11b，使用WiFi墨盒查看协商速率、工作频宽；
5.设置无线模式为802.11g，使用WiFi墨盒查看协商速率、工作频宽</t>
  </si>
  <si>
    <t>1.步骤3，协商速率为300Mbps，频宽为40MHz;
2.步骤4，协商速率为11Mbps，频宽为20MHz；
3.步骤5，协商速率为协商速率为54Mbps，频宽为20MHz；</t>
  </si>
  <si>
    <t>008_AP隔离</t>
  </si>
  <si>
    <t>开启AP隔离/访客网络隔离</t>
  </si>
  <si>
    <t>1.被测设备已打开WiFi；
2.被测设备网络隔离功能关闭；
3.准备4台WiFi辅测机，辅测机支持WiFi 2.4G以及5G</t>
  </si>
  <si>
    <t>1.webUI上开启网络隔离；
2.4台辅测机器依次接入被测设备2.4G WiFi；
3.分别查看4台辅测机获取的IP地址；
4.4个辅测设备之间互ping IPV4地址；
5.4个辅测设备之间互ping IPV6地址；</t>
  </si>
  <si>
    <t>1.开启成功；
2.均接入成功；
3.4台设备获取IP地址均成功；
4.无法ping通；
5.无法ping通。</t>
  </si>
  <si>
    <t>关闭AP隔离/访客网络隔离</t>
  </si>
  <si>
    <t>1.webUI上关闭网络隔离；
2.4台辅测机器依次接入被测设备2.4G WiFi；
3.分别查看4台辅测机获取的IPV4以及IPV6地址；
4.4个辅测设备之间互ping IPV4地址；
5.4个辅测设备之间互ping IPV6地址；</t>
  </si>
  <si>
    <t>1.开启成功；
2.均接入成功；
3.4台设备获取IP地址均成功；
4.ping响应正常；
5.ping响应正常；</t>
  </si>
  <si>
    <t>02_WiFi 5G设置</t>
  </si>
  <si>
    <t>1.webui上检查WiFi开关、5G SSID、信道、模式、密码、加密方式等设置项；</t>
  </si>
  <si>
    <t>5G信道支持列表根据规格书和需求确定，各个国家支持信道不同；国内测试时注意默认信道，若默认信道是中国不支持信道，则会出现无法上网问题，测试时选择中国支持信道进行测试（中国支持信道自行百度）</t>
  </si>
  <si>
    <t>1.登陆webui，打开WiFi；
2.辅测设备(PC&amp;手机&amp;平板)搜索被测设备WiFi 5G SSID；
3.辅测设备连接被测设备WiFi 5G SSID；
4.辅测设备通过连接的WiFi热点进行数据业务（ping/http/ftp均可，若支持IPV6，则IPV6和IPV4均测试）；
5.webui上关闭WiFi。</t>
  </si>
  <si>
    <t>2.辅测设备能成功搜索到被测设备WiFi 5G热点；
3.输入正确的密码后能成功连接此WiFi；
4.数据业务传输正常；
5.关闭成功，辅测机WiFi接入断开，辅测机搜不到被测设备WiFi 5G SSID。</t>
  </si>
  <si>
    <t>1.被测设备已打开WiFi；
2.辅测机已接入被测设备WiFi 5G SSID</t>
  </si>
  <si>
    <t>1.进入webui，修改WiFi 5G SSID名称：合法字符、随机值；
2.查看WiFi辅测机状态；
3.尝试重新搜索并接入；
4.数据业务（ping/http/ftp均可，若支持IPV6，则IPV6和IPV4均测试）；
5.重启被测设备；
6.登陆webui，查看WiFi 5G SSID；
7.重复步骤4</t>
  </si>
  <si>
    <t>1.修改SSID名称后保存成功(UI提示用户修改SSID后WiFi连接会断开，确认后，当前所有WiFi连接会断开，SSID修改成功)；
2.WiFi辅测机连接断开，无法自动接入；
3.WiFi复测机可搜索到修改的SSID，手动输入密码后可接入；
4.数据业务正常，设备接入信息显示正常；
5.重启被测设备后，辅测机能自动连上被测机SSID，SSID名称为修改后名称； 
6.webui上SSID名称正确；
7.数据业务正常。</t>
  </si>
  <si>
    <t>1.进入webui，修改WiFi加密方式以及密码非出厂默认；
2.WiFi辅测机再次接入；
3.进行数据业务（ping/http/ftp均可，若支持IPV6，则IPV6和IPV4均测试）；</t>
  </si>
  <si>
    <t>1.被测设备已打开WiFi；
2.辅测机已接入被测设备WiFi SSID</t>
  </si>
  <si>
    <t>1.进入webui，修改WiFi 5G SSID加密方式为open；
2.WiFi辅测机再次接入；
3.进行数据业务（ping/http/ftp均可，若支持IPV6，则IPV6和IPV4均测试）；</t>
  </si>
  <si>
    <t>1.被测设备已打开WiFi；
2.被测设备SSID广播设置为出厂默认；
3.辅测机已接入被测设备WiFi 5G SSID</t>
  </si>
  <si>
    <t>1.webui上设置隐藏WiFi 5G SSID；
2.查看辅测机WiFi状态；
3.清空WiFi辅测机已保存网络列表；
4.WiFi辅测机搜索被测设备WiFi 5G SSID;
5.WiFi辅测机手动添加网络：输入正确的SSID、加密方式以及密码；
6.重启被测设备；
7.查看WiFi辅测机状态。</t>
  </si>
  <si>
    <t>1.设置成功(提示WiFi连接会断开--是否有提示，根据项目需求定)；
2.WiFi辅测机上已接入的被测设备热点自动断开，刷新WiFi热点列表，被测设备WiFi 5G SSID不在列表中；
3.清空成功；
4.WiFi辅测机搜索不到该5G SSID；
5.手动添加成功；
7.设备重启成功，WiFi辅测机连接恢复。</t>
  </si>
  <si>
    <t>5G信道</t>
  </si>
  <si>
    <t>1.webUI上查看5G默认信道；
2.遍历所有信道；
3.每个信道下，WiFi辅测机均进入，进行数据传输</t>
  </si>
  <si>
    <t>1.查看WiFi 5G SSID最大设备接入数；
2.更改最大设备接入数为1、3、5、8等，使用辅测机连接WiFi 5G SSID进行验证；
3.接入的辅测设备进行数据业务（ping/http/ftp均可，若支持IPV6，则IPV6和IPV4均测试）；
4.重启被测设备，再次进行步骤2</t>
  </si>
  <si>
    <t>005_5G WiFi网络协议</t>
  </si>
  <si>
    <t>5G WiFi网络协议</t>
  </si>
  <si>
    <t>1.webui查看默认5G WiFi模式；
2.使用辅测PC连接被测设备SSID，查看该网络属性；
3.下拉菜单，检查WiFi模式支持类型；
4.设置协商模式为802.11a，重复步骤2；
5.设置协商模式为802.11a/n，同步骤2使用PC检查；</t>
  </si>
  <si>
    <t>1.默认5G WiFi模式为auto或者802.11 a/n/ac，工作频宽为80MHz；
2.PC中显示被测SSID协商模式为802.11ac、协商速率为866Mbps，如右图；
3.下拉菜单中有auto，802.11a，802.11 a/n，802.11ac，和需求相符；
4.步骤4中，显示SSID热点的协商模式为802.11a、协商速率为54Mbps；
5.步骤5中，显示SSID热点的协商模式为802.11n、协商速率为144Mbps(20MHz)或300Mbps(40MHz)。</t>
  </si>
  <si>
    <t>适用WiFi5项目</t>
  </si>
  <si>
    <t>1.默认5G WiFi模式为auto或者802.11 a/n/ac/ax，工作频宽为160MHz；
2.PC中显示被测SSID协商模式为802.11ax、协商速率为866Mbps，如右图；
3.下拉菜单中有auto，802.11a，802.11 a/n，802.11ac，和需求相符；
4.步骤4中，显示SSID热点的协商模式为802.11a、协商速率为54Mbps；
5.步骤5中，显示SSID热点的协商模式为802.11n、协商速率为144Mbps(20MHz)或300Mbps(40MHz)。</t>
  </si>
  <si>
    <t>适用WiFi6项目</t>
  </si>
  <si>
    <t>5G国家码默认配置和信道</t>
  </si>
  <si>
    <t>1.web页面查看默认国家码；
2.【空口抓包测试】空口抓包，查看国家码是否与配置值一致；
3.【无线信道配置】配置5G频段无线信道为Auto；
4.【无线扫描】辅测手机或者平板安装WiFi分析仪，查看被测AP的信道值；
5.【信道配置测试】检查手动可配置的信道值；遍历可用信道，依次使用步骤4进行查看；</t>
  </si>
  <si>
    <t>007_5G WiFi工作频宽</t>
  </si>
  <si>
    <t>5G 20MHz WiFi工作频宽</t>
  </si>
  <si>
    <t>1.配置5G无线模式为802.11 a/n/ac或者auto模式，频宽为20MHz；
2.辅测设备连接被测CPE SSID；
3.辅测设备打开WiFi魔盒app，查看协商速率、工作频宽；
4.设置无线模式为802.11a，使用WiFi墨盒查看协商速率、工作频宽；
5.设置无线模式为802.11a/n，使用WiFi墨盒查看协商速率、工作频宽</t>
  </si>
  <si>
    <t>1.步骤3，协商模式为802.11ac，协商速率为173Mbps，频宽为20MHz;
2.步骤4，协商速率为54Mbps，频宽为20MHz；
3.步骤5，协商速率为协商速率为144Mbps，频宽为20MHz；
备注：频宽为20MHz有时候WiFi魔盒可能不显示，需要多试几次，或者寻找其它app检测</t>
  </si>
  <si>
    <t>结果中协商速率为2*2 MIMO的结果，不同规格产品理论速率请查看协商速率表格</t>
  </si>
  <si>
    <t>5G 40MHz WiFi工作频宽</t>
  </si>
  <si>
    <t>1.配置5G无线模式为802.11 a/n/ac或者auto模式，频宽为40MHz；
2.辅测设备连接被测CPE SSID；
3.辅测设备打开WiFi魔盒app，查看协商速率、工作频宽；
4.设置无线模式为802.11n，使用WiFi墨盒查看协商速率、工作频宽；</t>
  </si>
  <si>
    <t>1.步骤3，协商模式为802.11ac，协商速率为400Mbps，频宽为40MHz；
3.步骤5，协商速率为300Mbps，频宽为40MHz；</t>
  </si>
  <si>
    <t>5G 80MHz WiFi工作频宽</t>
  </si>
  <si>
    <t>1.配置5G无线模式为802.11 a/n/ac或者auto模式，频宽为80MHz；
2.辅测设备连接被测CPE SSID；
3.辅测设备打开WiFi魔盒app，查看协商速率、工作频宽；</t>
  </si>
  <si>
    <t>1.步骤3，协商模式为802.11ac，协商速率为866Mbps，频宽为80MHz;</t>
  </si>
  <si>
    <t>005_AP隔离</t>
  </si>
  <si>
    <t>1.webUI上开启网络隔离；
2.4台辅测机器依次接入被测设备5G WiFi；
3.分别查看4台辅测机获取的IP地址；
4.4个辅测设备之间互ping IPV4地址；
5.4个辅测设备之间互ping IPV6地址；</t>
  </si>
  <si>
    <t>1.webUI上关闭网络隔离；
2.4台辅测机器依次接入被测设备5G WiFi；
3.分别查看4台辅测机获取的IPV4以及IPV6地址；
4.4个辅测设备之间互ping IPV4地址；
5.4个辅测设备之间互ping IPV6地址；</t>
  </si>
  <si>
    <t>006_160MHz模式信道遍历测试</t>
  </si>
  <si>
    <t>160MHz模式信道遍历测试</t>
  </si>
  <si>
    <t>1.配置5G频段无线信道为Auto，频宽为160MHz；
2.SAT扫描被测SSID，查看信道值；SAT关联SSID，检查连接状态；
3.检查可配置的信道值，遍历可用信道，依次使用SAT关联SSID，检查连接状态。</t>
  </si>
  <si>
    <t>1.步骤2中，搜索到的信道值满足国家码要求，关联状态正常；
2.步骤3中，手动可配置的信道满足国家码要求，关联状态正常。</t>
  </si>
  <si>
    <t>适用于支持160MHz模式的项目</t>
  </si>
  <si>
    <t>03_MAC地址过滤</t>
  </si>
  <si>
    <t>001_页面功能检查</t>
  </si>
  <si>
    <t>页面功能检查</t>
  </si>
  <si>
    <t>1.被测设备为默认出厂状态</t>
  </si>
  <si>
    <t>1.webui上检查WiFi MAC地址过滤功能各项默认设置；
2.更改频段、MAC地址过滤功能开关、MAC访问模式等；
3.编辑MAC访问控制名单。</t>
  </si>
  <si>
    <t>1.各项默认设置和说明书相符；
2.webui界面各项设置能更改，保存更改或者取消更改都能成功；
3.MAC地址访问控制名单可成功编辑、添加、移除并保存。</t>
  </si>
  <si>
    <t>各项目菜单和功能并不相同，实际以项目需求为准</t>
  </si>
  <si>
    <t>002_WiFi黑名单</t>
  </si>
  <si>
    <t>WiFi黑名单--Block已接入用户</t>
  </si>
  <si>
    <t>1.被测设备已打开WiFi；
2.有至少两个WiFi辅测机已接入被测设备</t>
  </si>
  <si>
    <t>1.webui进入client list界面(或者Connected devices界面，具体根据所测项目)；
2.在MAC地址过滤列表中手动添加已接入设备的WiFi mac地址；
3.查看辅测机接入状态；
4.被Block的WiFi辅测机再次尝试接入。</t>
  </si>
  <si>
    <t>1.显示所有已接入的被测设备列表；
2.添加成功；
3.加入黑名单的WiFi辅测机连接断开，其它WiFi终端接入正常；
4.加入黑名单的WiFi辅测机不能再接入被测设备。</t>
  </si>
  <si>
    <t>对于能在Connected devices列表界面，有将某个接入设备直接加入黑名单功能的项目，也需要测试此功能，不再单独写测试用例</t>
  </si>
  <si>
    <t>WiFi黑名单--Block当前webui用户</t>
  </si>
  <si>
    <t>1.被测设备已打开WiFi；
2.测机已接入被测设备WiFi SSID</t>
  </si>
  <si>
    <t>1.通过WiFi辅测机登陆webUI，进入client list界面(或者Connected devices界面，具体根据所测项目)；
2.在MAC地址过滤列表中手动添加当前登陆WiFi用户的mac地址；</t>
  </si>
  <si>
    <t>2.添加成功，一段时间后webui退出登陆；
备注：有些项目不支持block当前webui用户，则会提示"You can't block yourself"</t>
  </si>
  <si>
    <t>WiFi黑名单--删除黑名单用户</t>
  </si>
  <si>
    <t>1.WiFi辅测机A已接入被测设备；
2.WiFi辅测机B已在设备黑名单列表中；</t>
  </si>
  <si>
    <t>1.WiFi辅测机B尝试接入被测设备；
2.WiFi辅测机A登陆webui，将B从黑名单中删除；
3.重复步骤1</t>
  </si>
  <si>
    <t>1.辅测机B无法接入；
2.移除成功；
3.辅测机B WiFi接入设备成功。</t>
  </si>
  <si>
    <t>003_WiFi白名单</t>
  </si>
  <si>
    <t>WiFi白名单--修改过滤规则</t>
  </si>
  <si>
    <t>1.被测设备已打开WiFi；
2.被测设备WiFi设置处于出厂默认；
3.WiFi辅测机已接入被测设备</t>
  </si>
  <si>
    <t>1.WiFi辅测机登陆webUI；
2.修改WiFi MAC过滤规则为白名单过滤；
3.在过滤列表中增加当前登陆webUI的WiFi辅测机地址；
4.查看白名单列表/client list</t>
  </si>
  <si>
    <t>2.修改成功；
4.当前登陆webUI的WiFi辅测机在Allowlist/Client list列表中。</t>
  </si>
  <si>
    <t>WiFi白名单--添加MAC地址到白名单</t>
  </si>
  <si>
    <t>1.被测设备已打开WiFi；
2.被测设备WiFi设置处于出厂默认；
3.准备WiFi辅测机A和B；
4.有线辅测机C接入被测设备</t>
  </si>
  <si>
    <t>1.有线辅测机C登陆webUI，并手动添C的MAC地址至过滤列表，开启白名单过滤功能；
2.WiFi辅测机A和B尝试接入被测设备DUT；
3.在白名单列表中增加辅测机A的MAC地址； 
4.重复步骤1</t>
  </si>
  <si>
    <t>2.A和B均无法接入；
3.添加成功；
4.A能接入，B依然无法接入。</t>
  </si>
  <si>
    <t>删除白名单用户</t>
  </si>
  <si>
    <t>1.被测设备已开机；
2.WiFi辅测机A和B均已加入被测机白名单</t>
  </si>
  <si>
    <t>1.WiFi辅测机A和B均已接入被测设备；
2.登陆webui查看WiFi已连设备列表；
3.在白名单列表中删除辅测机A的MAC地址； 
4.查看WiFi辅测机A和B接入状态；
5.WiFi辅测机A尝试接入</t>
  </si>
  <si>
    <t>1.A和B均接入成功；
2.A和B均在已连设备列表中；
3.删除成功；
4.辅测机A已断开，辅测机B依然是连接状态；
5.A无法接入。</t>
  </si>
  <si>
    <t>004_黑白名单最大极限测试</t>
  </si>
  <si>
    <t>添加黑/白名单用户至最大规则</t>
  </si>
  <si>
    <t>1.被测设备已打开WiFi；
2.WiFi辅测机已接入被测设备</t>
  </si>
  <si>
    <t>1.通过WiFi辅测机登陆webUI；
2.在MAC地址过滤列表中手动添加MAC地址，超过32条；</t>
  </si>
  <si>
    <t>2.最多能添加32条</t>
  </si>
  <si>
    <t>04_访客网络</t>
  </si>
  <si>
    <t>001_打开访客网络</t>
  </si>
  <si>
    <t>打开访客网络</t>
  </si>
  <si>
    <t>1.webui默认设置</t>
  </si>
  <si>
    <t>1.检查访客网络状态；
2.打开访客网络，辅测设备搜索访客网络AP；
3.辅测设备连接访客网络AP；</t>
  </si>
  <si>
    <t>1.访客网络默认为关闭状态；
2.访客网络可以正常打开，辅助设备可以搜索到；
3.辅助设备可以正常连接访客网络，连接访客网络的辅助设备可以正常访问网络。</t>
  </si>
  <si>
    <t>002_参数设置和校验</t>
  </si>
  <si>
    <t>参数设置和校验</t>
  </si>
  <si>
    <t>1.准备辅测平板、手机或者电脑</t>
  </si>
  <si>
    <t>1.访客网络SSID名称默认值检查；
2.修改访客网络SSID名称，输入合法、不合法字符验证；
3.分别设置不同的运行时间进行检查；
4.设置Guest WiFi加密方式；
5.修改WiFi密码</t>
  </si>
  <si>
    <t>1.SSID默认值符合客户需求；
2.输入合法字符保存后，修改成功，辅测设备能搜索到新SSID名称的AP；非法输入后(空字符、长度超过限制或者过少、以空格开头或者结尾)会有提示；
3.运行时间均可设置，设置成功后，剩余时间根据设置的运行时间重新开始计算，并计算正确；
4.加密方式支持类型与该被测设备WiFi加密方式类型一致，分别设置后，使用辅测平板或手机连接，辅测设备上显示一致；
5.修改成功，辅测设备使用新密码连接访客AP成功。</t>
  </si>
  <si>
    <t>003_关闭访客网络</t>
  </si>
  <si>
    <t>关闭访客网络</t>
  </si>
  <si>
    <t>Guest WiFi开启状态</t>
  </si>
  <si>
    <t>1.关闭访客网络</t>
  </si>
  <si>
    <t>1.访客网络可以正常关闭
2.辅助设备无法在搜索到访客网络</t>
  </si>
  <si>
    <t>05_接入设备管理</t>
  </si>
  <si>
    <t>001_接入设备管理</t>
  </si>
  <si>
    <t>WiFi接入设备查看</t>
  </si>
  <si>
    <t>1.被测设备已开机；
2.准备多台WiFi辅测机，包括PC、手机、平板；</t>
  </si>
  <si>
    <t>1.WiFi辅测机已接入被测设备；
2.登陆webui查看WiFi已连设备列表；</t>
  </si>
  <si>
    <t>1.接入成功；
2.WiFi接入设备数正确，接入的辅测机信息显示正确：
设备名称：和被测设备型号能对上，若获取不到留白或者用"-"代替
连接设备的IP地址：显示正确
MAC地址：显示正确
其它信息。。。各个项目显示信息不一样，实际以项目实现为准，测试时关注显示信息是否准确</t>
  </si>
  <si>
    <t>WiFi接入、断开设备实时更新</t>
  </si>
  <si>
    <t>1.被测设备已开机；
2.准备5台以上WiFi辅测机，包括PC、手机、平板；</t>
  </si>
  <si>
    <t>1.WiFi辅测机均已接入被测设备；
2.登陆webui查看WiFi已连设备列表；
3.断开两台WiFi辅测机与被测设备连接；
4.将断开的某一台WiFi辅测机再次与被测设备连接。</t>
  </si>
  <si>
    <t>2.WiFi接入设备数正确，接入的辅测机信息显示正确；
3.接入设备列表中断开的WiFi辅测机从列表中实时删除，设备接入数减少2；
4.接入设备列表中及时增加了刚连接的WiFi辅测机，设备数加1。</t>
  </si>
  <si>
    <t>06_WiFi热点静置</t>
  </si>
  <si>
    <t>001_WiFi热点静置</t>
  </si>
  <si>
    <t>WiFi未接入，静置15分钟(至少两台设备，各测3-5次)</t>
  </si>
  <si>
    <t>1.被测设备已开机；
2.被测设备若支持WiFi Bandsteering需关闭；
3.至少两台被测设备，均无任何WiFi终端接入。</t>
  </si>
  <si>
    <t>1.辅测机扫描所有被测设备SSID；
2.等待15分钟，其中每间隔3-5分钟，重复步骤1
3.重复执行该用例3-5次</t>
  </si>
  <si>
    <t>1.所有被测设备WiFi 2.4G以及5G SSID均能扫描到；
2.步骤2-3中，未接入，静置期间，各被测设备WiFi 2.4G以及5G SSID均能扫描到</t>
  </si>
  <si>
    <t>WiFi 2.4G以及5G均已接入，静置15分钟(至少两台设备，各测3-5次)</t>
  </si>
  <si>
    <t>1.被测设备已开机；
2.被测设备若支持WiFi Bandsteering需关闭；
3.至少两台被测设备，均已有WiFi 2.4G以及 5G辅测机接入。</t>
  </si>
  <si>
    <t>1.所有被测设备WiFi 2.4G以及5G SSID均能扫描到；
2.步骤2-3中，已有接入，静置期间，各被测设备WiFi 2.4G以及5G SSID均能扫描到</t>
  </si>
  <si>
    <t>07_信道避让</t>
  </si>
  <si>
    <t>001_仪表检测</t>
  </si>
  <si>
    <t>WiFi和lte信道干扰检测</t>
  </si>
  <si>
    <t>1.CMW500仪器</t>
  </si>
  <si>
    <t>1.使用CMW500仪表，设置好LTE的Band、频道；
2.查看被测设备WiFi信道</t>
  </si>
  <si>
    <t>2.被测设备WiFi信道自动合适信道。</t>
  </si>
  <si>
    <t>002_实际环境检测</t>
  </si>
  <si>
    <t>LTE信道对WiFi速率影响</t>
  </si>
  <si>
    <t>1.准备所有支持频段的测试卡</t>
  </si>
  <si>
    <t>1.插入电信卡，分别在办公室、地下车库、家中、马路上各个区域进行WiFi测速；
2.插入移动、联通卡(若频段支持)，分别进行步骤1测试；</t>
  </si>
  <si>
    <t>1-2.LTE不同频段和频道下，WiFi信道都自动选择到合适信道，WiFi网速和对比机在相同地点相比，无明显差异；</t>
  </si>
  <si>
    <t>C</t>
  </si>
  <si>
    <t>WiFi热点干扰LTE检查</t>
  </si>
  <si>
    <t>1.办公室测试区域设置较多WiFi 2.4G热点；
2.被测设备插入SIM卡进行正常上网测试；</t>
  </si>
  <si>
    <t>2.上网无异常，不会出现掉网现象。</t>
  </si>
  <si>
    <t>08_WPS</t>
  </si>
  <si>
    <t>001_PBC</t>
  </si>
  <si>
    <r>
      <rPr>
        <sz val="9"/>
        <rFont val="宋体"/>
        <charset val="134"/>
      </rPr>
      <t>按键P</t>
    </r>
    <r>
      <rPr>
        <sz val="9"/>
        <rFont val="宋体"/>
        <charset val="134"/>
      </rPr>
      <t>BC</t>
    </r>
  </si>
  <si>
    <t>1.被测设备正常开机，WiFi默认设置
2.WiFi辅测机支持WPS
（一般Android9之后的手机都不支持WPS功能了，南京办公室的中兴远航手机支持WPS功能）</t>
  </si>
  <si>
    <t>1.按下被测设备的WPS按键，开启WPS功能；
2.2分钟之内，开启WiFi辅测机的WPS；</t>
  </si>
  <si>
    <t>1.被测设备的PBC功能可正常开启(部分设备WPS激活时WiFi灯闪烁，具体现象请查看需求或者规格书)；
2.WiFi辅测机连接被测设备WiFi SSID成功
（中兴远航4：设置-WLAN-高级-WPS按钮）
备注：如果被测设备支持2.4G和5G WiFi，需要分别测试，但是目前我司还没有既支持5G又支持WPS功能的辅测设备，测试时需备注</t>
  </si>
  <si>
    <t>知识点：PBC - Push ButtonConfiguration 这个是不需要密码的方式</t>
  </si>
  <si>
    <t>WebUI WPS PBC</t>
  </si>
  <si>
    <t>1.被测设备正常开机
2.WiFi辅测机支持WPS</t>
  </si>
  <si>
    <t>1.登陆webUI，打开WPS；
2.开启界面WPS PBC，选中WPS按钮，选择开始；
3.2分钟之内，开启WiFi辅测机的WPS。</t>
  </si>
  <si>
    <t>2.成功开启webui上PBC功能；
3.WiFi辅测机连接被测设备WiFi SSID成功。</t>
  </si>
  <si>
    <t>002_webUI WPS</t>
  </si>
  <si>
    <t>WebUI WPS PIN</t>
  </si>
  <si>
    <t>1.被测设备正常开机，WiFi默认设置
2.WiFi辅测机支持WPS</t>
  </si>
  <si>
    <t>1.开启WiFi辅测机WPS PIN，获取PIN码；
2.2分钟内，被测设备webUI上进入WPS设置，WPS联机模式选择客户端PIN码，输入步骤1中的PIN码；
3.查看WiFi辅测机状态；
4.查看webui上WPS连接状态。</t>
  </si>
  <si>
    <t>3.webui显示动态的状态，从开始到成功，此时WiFi辅测机连接被测设备SSID成功；
4.webUI上WPS连接状态成功。(webUI上连接状态如何显示根据项目需求而定)</t>
  </si>
  <si>
    <t>WebUI WPS PIN错误</t>
  </si>
  <si>
    <t>1.开启WiFi辅测机WPS PIN，获取PIN码；
2.2分钟内，被测设备webUI上进入WPS设置，WPS联机模式选择客户端PIN码，输入错误的PIN码；
3.查看WiFi辅测机状态；
4.查看webui上WPS连接状态。</t>
  </si>
  <si>
    <t>3.2分钟超时，WiFi辅测机仍未接入被测设备，并显示WPS未能成功启动；
4.webUI上WPS连接状态一直在进行中，最终显示失败或者超时。(webUI上连接状态如何显示根据项目需求而定)</t>
  </si>
  <si>
    <t>WebUI PIN码输入校验：长度</t>
  </si>
  <si>
    <t>1.被测设备正常开机，WiFi默认设置</t>
  </si>
  <si>
    <t>1.webUI上进入WPS设置，输入PIN码：小于4位的数字；
2.输入PIN码：输入8位的数字；</t>
  </si>
  <si>
    <t>1.步骤1、2中均无法提交；
2.PIN码是随机产生的8位数字，其它长度以及非数字的字符均不合法，无法提交。</t>
  </si>
  <si>
    <t>003_WPS的限制</t>
  </si>
  <si>
    <t>WPS的限制：设备接入数(针对一次只能接入一台的CPE)</t>
  </si>
  <si>
    <t>1.被测设备正常开机，WiFi默认设置
2.两台WiFi辅测机STA1和STA2均支持WPS</t>
  </si>
  <si>
    <t>1.激活被测设备的WPS（按键或webui PBC）；
2.2分钟内，开启STA1侧的WPS；
3.2分钟内，开启STA2侧的WPS。</t>
  </si>
  <si>
    <t>1.激活WPS成功；
2.STA1接入被测设备成功；
3.STA2不能接入被测设备。</t>
  </si>
  <si>
    <t>不同厂家一次激活设备接入数不一致，具体需要和供应商确认；此条用例适用只允许一次接入一个设备的CPE</t>
  </si>
  <si>
    <t>WPS的限制：设备接入数(适用一次能接入多台STA的CPE)</t>
  </si>
  <si>
    <t>1.被测设备正常开机，WiFi默认设置
2.多台WiFi辅测机STA1、STA2、STA3均支持WPS</t>
  </si>
  <si>
    <t>1.激活被测设备的WPS（按键或webui PBC）；
2.2分钟内，开启STA1侧的WPS；
3.2分钟内，开启STA2、STA3侧的WPS。</t>
  </si>
  <si>
    <t>1.激活WPS成功；
2.STA1接入被测设备成功；
3.STA2、STA3也能接入被测设备。
备注：具体接入设备数需要根据项目需求来定</t>
  </si>
  <si>
    <t>此条用例适用WPS一次激活时能接入多个STA的CPE</t>
  </si>
  <si>
    <t>WPS的限制：激活时间</t>
  </si>
  <si>
    <t>1.激活被测设备的WPS（按键或webui PBC）；
2.2分钟后，开启WiFi辅测机的WPS</t>
  </si>
  <si>
    <t>1.激活WPS成功；
2.超过2分钟限制，被测设备去激活，WiFi辅测机不能接入被测设备。</t>
  </si>
  <si>
    <t>WPS的限制：不允许二次激活</t>
  </si>
  <si>
    <t>1.激活被测设备的WPS（按键）；
2.2分钟内，webUI上再次尝试激活WPS。</t>
  </si>
  <si>
    <t>2.被测设备通过按键激活WPS后，2分钟内，webui上WPS连接状态变为进行中，界面无法再次进行WPS操作。</t>
  </si>
  <si>
    <t>WPS的限制：隐藏SSID</t>
  </si>
  <si>
    <t>1.webUI上设置隐藏SSID；
2.按下被测设备WPS按键，观察被测设备；
3.2分钟内，开启WiFi辅测机的WPS；
4.webUI上打开WPS功能。</t>
  </si>
  <si>
    <t>1.设置成功；
2.被测设备WPS功能无法激活(部分设备WPS激活时WiFi灯闪烁，而此时无法激活，WiFi灯不会闪烁)；
3.辅测机无法接入被测设备WiFi；
4.webUI上WPS功能被关闭，手动打开时提示需要先禁用隐藏SSID功能才能使用WPS功能。</t>
  </si>
  <si>
    <t>WPS的限制：WiFi关闭</t>
  </si>
  <si>
    <t>1.关闭被测设备WiFi；
2.按下被测设备WPS按键，观察被测设备；
3.2分钟内，开启WiFi辅测机的WPS；
4.webUI上打开WPS功能。</t>
  </si>
  <si>
    <t>2.被测设备WPS功能无法激活(部分设备WPS激活时WiFi灯闪烁，而此时无法激活，WiFi灯不会闪烁)；
3.辅测机无法接入被测设备WiFi；
4.无法打开，提示只有在WiFi打开时才能设置WPS。</t>
  </si>
  <si>
    <t>1</t>
  </si>
  <si>
    <t>01_短信</t>
  </si>
  <si>
    <t>001_界面切换</t>
  </si>
  <si>
    <t>有卡界面切换</t>
  </si>
  <si>
    <t>1.被测DUT已装入SIM卡</t>
  </si>
  <si>
    <t>1.出厂状态下，打开webui，进入短信服务，切换各子目录；
2.收件箱和发件箱中有多条短信时，进入短信服务，切换各子目录；</t>
  </si>
  <si>
    <t xml:space="preserve">1-2.所有界面正常跳转，无错乱无错误；
</t>
  </si>
  <si>
    <t>2</t>
  </si>
  <si>
    <t>无卡界面切换</t>
  </si>
  <si>
    <t>1.被测DUT未装入SIM卡</t>
  </si>
  <si>
    <t>1.所有界面正常跳转，无错乱无错误；
2.界面切换无卡死无卡顿。</t>
  </si>
  <si>
    <t>3</t>
  </si>
  <si>
    <t>002_发送接收短信</t>
  </si>
  <si>
    <t>发送短信</t>
  </si>
  <si>
    <t>1.已插入支持频段的SIM卡</t>
  </si>
  <si>
    <t>1.进入新建短消息界面，内容框输入任意字符(我司基本为国外项目，输入英文为主)，收件人框输入被测号码，发送；
2.新建短消息，内容框输入特殊字符（包括键盘数字键上的和标点符号的）和数字符号（!@#$%^&amp;*()_+|}{:"?&gt;&lt;,./;'][=-0987654321），收件人框输入+86辅测机号码，发送</t>
  </si>
  <si>
    <t>1.辅测机成功收到短信，内容和DUT发送内容一致；
2.输入的特殊字符显示正确，提示发送成功，辅测机能成功收到短信，内容正确。</t>
  </si>
  <si>
    <t>4</t>
  </si>
  <si>
    <t>超长短信发送</t>
  </si>
  <si>
    <t>1.进入新建短消息界面，内容框输入中英文符合等字符，输入最大字符数；
2.收件人框输入辅测机号码，发送。</t>
  </si>
  <si>
    <t>1.能输入界面支持的最大字符，超过最大字数无法输入；
2.提示发送成功，辅测机收到超长短信，字数相符。</t>
  </si>
  <si>
    <t>最大支持335个字符</t>
  </si>
  <si>
    <t>5</t>
  </si>
  <si>
    <t>给无效号码发送短信</t>
  </si>
  <si>
    <t>1.进入新建短消息界面，内容框输入中英文符合等字符；
2.收件人框输入无效号码，发送。</t>
  </si>
  <si>
    <t>2.提示发送失败。</t>
  </si>
  <si>
    <t>6</t>
  </si>
  <si>
    <t>接收短信</t>
  </si>
  <si>
    <t>1.已插入支持频段的SIM卡
2.准备一台支持短信功能的辅测机</t>
  </si>
  <si>
    <t>1.辅测机给被测DUT发送一条普通长度短信；
2.将该条短信转发至辅测机</t>
  </si>
  <si>
    <t>1.CPE设备收到短信并正常显示；
2.正确的将短信转发至设置的辅助机，辅助机收到短信</t>
  </si>
  <si>
    <t>7</t>
  </si>
  <si>
    <t>关闭WebUI时来短信</t>
  </si>
  <si>
    <t>1.关闭WEB UI的情况接收短消息</t>
  </si>
  <si>
    <t>1.再次打开能收到新的短消息，且短消息内容正确</t>
  </si>
  <si>
    <t>8</t>
  </si>
  <si>
    <t>接收长短信</t>
  </si>
  <si>
    <t>1.辅测机给被测DUT发送一条超长短信；
2.将该条短信转发至辅测机</t>
  </si>
  <si>
    <t>9</t>
  </si>
  <si>
    <t>003_短信设置</t>
  </si>
  <si>
    <t>短信参数设置</t>
  </si>
  <si>
    <t>1.进入短信设置，查看默认存储位置；
2.短信报告功能打开关闭；
3.短信转发功能打开，并设置号码；</t>
  </si>
  <si>
    <t>1.默认存储位置为设备，默认收到的短信存储在被测CPE上；
2.短信报告可正常打开应用成功
3.短信短发可正常设置并应用成功</t>
  </si>
  <si>
    <t>10</t>
  </si>
  <si>
    <t>短信参数修改</t>
  </si>
  <si>
    <t>1.进入短信设置，修改短信默认存储位置为SIM卡；
2.辅测机给被测DUT发送短信；
3.短信转发功能打开，并设置被测机器号码；</t>
  </si>
  <si>
    <t>2.收到的新短信在SIM卡侧；
2.短信报告可正常打开应用成功
3.短信短发成功。</t>
  </si>
  <si>
    <t>11</t>
  </si>
  <si>
    <t>短信转发</t>
  </si>
  <si>
    <t>1.准备两台支持短信功能的辅测机</t>
  </si>
  <si>
    <t>1.打开短信转发功能；
2.设置转发号码到辅测机2；
3.辅测机1给被测CPE发送一条短信；</t>
  </si>
  <si>
    <t>1.转发功能打开成功；
2.可成功设置合法号码；
3.收件箱成功收到新短信，同时被测CPE会自动转发一条短信到辅测机2。</t>
  </si>
  <si>
    <t>12</t>
  </si>
  <si>
    <t>004_箱体</t>
  </si>
  <si>
    <t>收件箱</t>
  </si>
  <si>
    <t>1.短信存储路径设置为设备侧</t>
  </si>
  <si>
    <t>1.辅测机给被测CPE发送多条短信；</t>
  </si>
  <si>
    <t>1.CPE设备正常接收短信
2.新短信图标正确显示为未打开的短信图标
3.短信正常打开，完整展示可正常查看
4.新短信查看后正确显示为已打开的短信图标
5.收件箱的短信可以单条删除、多条删除</t>
  </si>
  <si>
    <t>13</t>
  </si>
  <si>
    <t>发件箱</t>
  </si>
  <si>
    <t>1.被测CPE发送多条短信给辅测机</t>
  </si>
  <si>
    <t>1.发送成功的短信都保存到发件箱；
2.发件箱短信条数记录正确；
3.发件箱短信可以查看、单条删除、多条删除。</t>
  </si>
  <si>
    <t>14</t>
  </si>
  <si>
    <t>草稿箱</t>
  </si>
  <si>
    <t>1.新建短信，号码框和内容框不输入内容，保存；
2.号码框输入任意号码，内容框不输入内容，保存；
3.号码框不输入号码，内容框输入任意内容，保存；
4.短信号码框以及内容框均已输入内容，保存。
5.草稿箱中已有多条短信，进行删除、编辑后发送</t>
  </si>
  <si>
    <t>1.电话号码和短信内容下均出现输入内容的提示，无法保存成功
2.短信内容下出现输入内容的提示，无法保存成功
3.电话号码下出现输入内容的提示，无法保存成功
4.短信可以正常保存，并成功保存至草稿箱
5.删除单条、删除多条均成功，编辑后发送，草稿箱中短信</t>
  </si>
  <si>
    <t>15</t>
  </si>
  <si>
    <t>收件箱/发件箱/草稿箱</t>
  </si>
  <si>
    <t>1.短信存储路径设置为SIM卡</t>
  </si>
  <si>
    <t>1.分别进入收件箱、发件箱、草稿箱查看；2.收到新短信，查看收件箱；
3.发送新短信，查看发件箱。</t>
  </si>
  <si>
    <t>1.各箱体短信为SIM卡侧存储的信息，数量正确；
2.新短信存储在SIM卡中，计数正确；
3.发送的新短信存储在SIM卡侧，短信个数&amp;存储总数正确。</t>
  </si>
  <si>
    <t>16</t>
  </si>
  <si>
    <t>005_新消息提示</t>
  </si>
  <si>
    <t>新消息提示</t>
  </si>
  <si>
    <t>1.辅测机给被测CPE发送一条短信；
2.辅测机再次给被测CPE发送一条短信；</t>
  </si>
  <si>
    <t>1.CPE设备正常接收短信；状态栏显示新短信图标，角标显示1；
3.CPE设备正常接收短信，状态栏显示新短信图标，角标显示2，角标根据接收到的未读取的新短信个数逐个增加</t>
  </si>
  <si>
    <t>17</t>
  </si>
  <si>
    <t>收件箱短信图标显示</t>
  </si>
  <si>
    <t>1.辅测机给被测CPE发送一条短信；</t>
  </si>
  <si>
    <t>1.CPE设备正常接收短信
2.新短信图标正确显示为未打开的短信图标
3.短信正常打开，完整展示可正常查看
4.新短信查看后正确显示为已打开的短信图标</t>
  </si>
  <si>
    <t>18</t>
  </si>
  <si>
    <t>006_短信满</t>
  </si>
  <si>
    <t>设备侧短信满</t>
  </si>
  <si>
    <t>1.给被测CPE发送短信到100条；
2.继续给被测CPE发送第101条短信；</t>
  </si>
  <si>
    <t>1.接收短信100条正常显示状态栏短信图标；
2.接收101条短信，状态栏短信图标显示已满状态，无法看到第101条短信，删除一条后可以看到第101条短信。</t>
  </si>
  <si>
    <t>设备侧最大短信条数根据项目需求来定，此处以小枣需求举例，小枣最大支持100条</t>
  </si>
  <si>
    <t>19</t>
  </si>
  <si>
    <t>SIM卡短信满</t>
  </si>
  <si>
    <t>1.给被测CPE发送短信到40条；
2.继续给被测CPE发送第41条短信；</t>
  </si>
  <si>
    <t>1.接收短信40条正常显示状态栏短信图标；
2.接收41条短信，状态栏短信图标显示已满状态，无法看到第41条短信，删除一条后可以看到第41条短信。</t>
  </si>
  <si>
    <t>不同卡短信容量不同，根据卡的存储量而定</t>
  </si>
  <si>
    <t>20</t>
  </si>
  <si>
    <t>02_VOLTE</t>
  </si>
  <si>
    <t>001_语音通话</t>
  </si>
  <si>
    <t>拨打电话</t>
  </si>
  <si>
    <t>1.实网SIM卡（支持VOLTE及三方通话功能的SIM卡）
2.电话机
3.辅助通话测试的设备</t>
  </si>
  <si>
    <t>1、设备通过电话线连接话机，等待注册成功；
2、进行拨打电话，查看是否能正常的进行语音通话；</t>
  </si>
  <si>
    <t xml:space="preserve">
1.注册成功后，拿起电话机话筒，能正常听到嘟嘟音；
2.可以成功的进行语音通话且音质清晰；</t>
  </si>
  <si>
    <t>支持频段的SIM卡都需测试</t>
  </si>
  <si>
    <t>21</t>
  </si>
  <si>
    <t>接听电话</t>
  </si>
  <si>
    <t>1.辅测机给被测CPE拨打电话；</t>
  </si>
  <si>
    <t>1.被测CPE连接的电话机收到来电，电话机响铃正常，接听成功后通话成功，音质清晰；</t>
  </si>
  <si>
    <t>22</t>
  </si>
  <si>
    <t>弱信号区通话测试</t>
  </si>
  <si>
    <t>1.准备移动电源
2.移动被测设备到网络信号不佳的区域，例如地下车库</t>
  </si>
  <si>
    <t>1.检查被测设备VOLTE注册状态；
2.座机拨打辅测机器，进行通话；
3.辅测机器拨打座机，进行通话</t>
  </si>
  <si>
    <t>1.弱信号区域，VOLTE依然注册成功；
步骤2-3.成功建立通话，通话音质清晰，无延迟、无断续；</t>
  </si>
  <si>
    <t>23</t>
  </si>
  <si>
    <t>002_补充业务</t>
  </si>
  <si>
    <t>紧急呼叫</t>
  </si>
  <si>
    <t>1.座机拨打紧急号码(国内拨打112、110、119等)</t>
  </si>
  <si>
    <t>1.能拨打成功(一个项目只测一次即可，拨打能成功听到提示语即可挂断，以防被教育)</t>
  </si>
  <si>
    <t>24</t>
  </si>
  <si>
    <t>三方通话</t>
  </si>
  <si>
    <t>1.实网SIM卡（支持VOLTE及三方通话功能的SIM卡，目前确认只有移动卡支持）
2.电话机
3.辅助通话测试的设备（含有VOLTE功能的CPE或手机、座机等)</t>
  </si>
  <si>
    <t>1.VoLTE注册成功，测试机A拨打辅测机B正常通话；
2.A拍叉（或R键），此时B用户被保留等待，A听到拨号音后，拨C，接通后，即可与C进行通话；
3.如A拨叫C未通，只需按下“R”键，即可恢复同B用户的通话。</t>
  </si>
  <si>
    <t>1.拨通C后，A操作拍叉（或R键）+3，三方都能通话（三方通话建立成功）。
2.在A、C用户通话后，如仍需与B通话并保留C用户，则可按一下“R”键，听到拨号音后，按一下“2”字键即可。如不需保留C用户，A可按“R”键，听到拨号音后，按一下“1”字键，即可恢复与B用户通话。
3.A挂机，B和C都听忙音后断开；B或者C先挂机则剩余两方仍能继续通话。</t>
  </si>
  <si>
    <t>1、测试之前需要先确认项目是否支持三方通话
2、拍叉的意思就是按一下插簧</t>
  </si>
  <si>
    <t>25</t>
  </si>
  <si>
    <t>呼叫转移</t>
  </si>
  <si>
    <t>需先确认是否支持该功能</t>
  </si>
  <si>
    <t>1.Volte注册成功后，B呼叫A，双方通话中，A按键 *72+C 的号码，呼叫C，C振铃后A挂机，B和C建立通话;
2.B呼叫A，双方通话中，A拍叉，A呼叫C，C摘机后A和C通话，A按键*73，A挂机,B和C建立通话</t>
  </si>
  <si>
    <t>步骤1、2都操作成功，呼叫转移成功</t>
  </si>
  <si>
    <t>具体按键各项目不一致，呼叫转移设置方式也需提前询问供应商，有些项目呼叫转移是通过界面设置</t>
  </si>
  <si>
    <t>26</t>
  </si>
  <si>
    <t>03_VOIP</t>
  </si>
  <si>
    <t>001_VOIP参数设置</t>
  </si>
  <si>
    <t>VOIP参数设置</t>
  </si>
  <si>
    <t>已搭建SIP服务器</t>
  </si>
  <si>
    <t>1.VOIP设置界面填写正确的服务器地址、端口等，保存；
2.SIP账号界面能增加正确的账号，查看注册状态</t>
  </si>
  <si>
    <t>1.能修改地址，能填入任意合法字符，保存成功；
2.SIP账号和服务器上保持一致，能注册成功。</t>
  </si>
  <si>
    <t>27</t>
  </si>
  <si>
    <t>SIP账号编辑</t>
  </si>
  <si>
    <t>1.参数设置界面输入正确的参数、保存</t>
  </si>
  <si>
    <t>1.能编辑、保存成功</t>
  </si>
  <si>
    <t>28</t>
  </si>
  <si>
    <t>002_VOIP验证</t>
  </si>
  <si>
    <t>网络电话</t>
  </si>
  <si>
    <t>1.已搭建SIP服务器或者已有SIP账号
2.准备两台被测CPE、两个固定电话</t>
  </si>
  <si>
    <t>1.进行VOIP通话</t>
  </si>
  <si>
    <t>1.通话成功</t>
  </si>
  <si>
    <t>我司无服务器，也无账号，由供应商验证</t>
  </si>
  <si>
    <t>29</t>
  </si>
  <si>
    <t>04_USSD</t>
  </si>
  <si>
    <t>001_USSD功能</t>
  </si>
  <si>
    <t>USSD功能</t>
  </si>
  <si>
    <t>1.检查USSD界面；
2.发送任意USSD指令；</t>
  </si>
  <si>
    <t>1.USSD界面显示友好，包括发送框，显示框；
2.国内测试时，输入任意指令后显示不匹配或者无信息之类，不会报错(我司产品一般是国外项目，合入的是国外运营商的USSD指令，需要在国外运营商网络下测试)</t>
  </si>
  <si>
    <t>01_Bandwidth control</t>
  </si>
  <si>
    <t>001_带宽控制</t>
  </si>
  <si>
    <t>带宽控制检查</t>
  </si>
  <si>
    <t>1.被测CPE上已连接至少一个下挂设备</t>
  </si>
  <si>
    <t>1.检查带宽控制的默认状态；
2.打开宽带控制功能；
3.对不同辅助设备设置上下行的网速限制参数；
4.保存参数；
5.辅测设备使用speedtest测速。</t>
  </si>
  <si>
    <t>1.带宽控制的默认状态为关闭；
2.开关可以正常打开，并界面刷新以列表形式显示连接的辅助设备；
3.上下行的网速限制参数可以正常设置；
4.设置的参数正常保存成功并应用；
5.辅助设备的上下行网速测试，符合设置的上下行限制网速。</t>
  </si>
  <si>
    <t>02_IP过滤</t>
  </si>
  <si>
    <t>001_IP黑名单过滤</t>
  </si>
  <si>
    <t>IP黑名单过滤功能</t>
  </si>
  <si>
    <t>1.防火墙总开关打开
2.关闭PC上除被测设备的网络连接，如WIFI，有线网</t>
  </si>
  <si>
    <t>1.启用IP过滤，过滤方式为黑名单；
2.过滤列表中添加需要过滤的IP地址，例如：
LAN IP：192.168.0.28(连被测设备的PC ip地址)
WAN IP：222.190.243.114(南京市政府官网网http://nanjing.gov.cn/ ，测试时只能找唯一IP地址的网站测试，比如百度一般对应多个IP，不适合测试)
端口范围：1-65535(一般网站默认端口为80，除非测试网址中指定了端口，否则填80即可，源IP端口可以不填或者能填写范围的产品填写端口范围)
协议：一般选TCP/UDP
3.将连接此被测设备的PC访问此黑名单网站；
4.将连接此被测设备的PC访问不在黑名单列表中的网址；
5.关闭IP地址过滤功能；
6.清除浏览器缓存；
7.重新打开IP地址过滤功能，步骤2中的IP地址未删除；
8.将被测设备关机，然后重启，检查IP地址过滤功能是否依然有效；</t>
  </si>
  <si>
    <t>2.成功添加过滤网址；
3.此网站无法访问；
4.其它网址可以访问；
5.IP地址过滤功能关闭后，所有网址均可访问；
6-7.关机重启后IP地址过滤功能依然有效。</t>
  </si>
  <si>
    <t>大部分产品只支持IPV4过滤，不支持IPV6过滤，若不支持IPV6过滤，两种方法去除IPV6过滤：
1、测试时需要将PC对应网络的IPV6功能关闭，关闭方法：
进入网络和共享中心--选择被测设备对应的网络连接--点击属性---去勾选IPV6，保存。如 右图
2、对于MIFI/CPE项目，新增一个APN，协议类型选择IPV4，保存应用即可。</t>
  </si>
  <si>
    <t>002_IP过滤列表编辑</t>
  </si>
  <si>
    <t>IP过滤列表新增/删除功能</t>
  </si>
  <si>
    <t>1.启用IP过滤，过滤方式为黑名单；
2.IP地址列表中增加多个过滤IP，连续增加并查看，直至最大；
3.将连接此被测设备的PC依次访问黑名单IP地址；
4.单条删除/连续删除IP地址列表中地址，保存；</t>
  </si>
  <si>
    <t>2.可以连续新增，增加到上限时无法继续新增；
3.所有新增的黑名单IP都能成功过滤；
4.成功删除地址，删除后相应网址可以打开。</t>
  </si>
  <si>
    <t>003_IP白名单过滤</t>
  </si>
  <si>
    <t>IP白名单过滤功能</t>
  </si>
  <si>
    <t>1.启用IP过滤，过滤方式为白名单；
2.过滤列表中添加允许访问的IP地址，例如：
LAN IP：192.168.0.28(连被测设备的PC IP地址)
WAN IP：222.190.243.114(南京市政府官网网http://nanjing.gov.cn/ ，测试时只能找唯一IP地址的网站测试，比如百度一般对应多个IP，不适合测试)
端口范围：1-65535(一般网站默认端口为80，除非测试网址中指定了端口，否则填80即可，源IP端口可以不填或者能填写范围的产品填写端口范围)
协议：一般选TCP/UDP
3.将连接此被测设备的PC访问此网站；
4.将连接此被测设备的PC访问非列表中网站；
5.将被测设备关机，然后重启，检查IP地址过滤功能是否依然有效；</t>
  </si>
  <si>
    <t>2.成功添加过滤网址；
3.此网站可以访问；
4.非列表中网站不可以访问；
5.关机重启后IP地址过滤功能依然有效。</t>
  </si>
  <si>
    <t>001_功能开关检查</t>
  </si>
  <si>
    <t>功能开关检查</t>
  </si>
  <si>
    <t>1.webui上检查MAC地址过滤开关状态
2.打开、关闭MAC地址过滤功能；</t>
  </si>
  <si>
    <t>1.出厂默认关闭；
2.能正常打开关闭该功能。</t>
  </si>
  <si>
    <t>002_MAC过滤黑名单</t>
  </si>
  <si>
    <t>MAC过滤黑名单--Block已接入用户</t>
  </si>
  <si>
    <t>1.被测设备已打开WIFI；
2.有至少两个辅测机通过WIFI或者网线已接入被测设备</t>
  </si>
  <si>
    <t>1.选择黑名单过滤，选择增加MAC地址；
2.在MAC地址过滤列表中选择已接入设备的wifi mac地址；
3.查看辅测机接入状态；
4.被Block的辅测机再次尝试接入；
5.手动增加其它未接入设备的MAC地址进行过滤，并检查是否能Block成功。</t>
  </si>
  <si>
    <t>1.显示所有已接入的被测设备列表，界面也可选择手动增加MAC地址；
2.添加成功；
3.加入黑名单的辅测机连接断开，其它辅测机接入正常；
4.加入黑名单的WiFi辅测机不能再接入被测设备；
5.手动增加的MAC地址也能过滤成功，该过滤MAC设备无法接入被测设备。</t>
  </si>
  <si>
    <t>MAC过滤黑名单--Block当前webui用户</t>
  </si>
  <si>
    <t>1.被测设备通过网线或者WIFI连接辅测PC；</t>
  </si>
  <si>
    <t>1.选择黑名单过滤功能，进入增加MAC地址界面；
2.在MAC地址过滤列表中选择当前连接PC的mac地址；</t>
  </si>
  <si>
    <t>2.添加成功，一段时间后webui退出登陆；
备注：有些项目不支持block当前webui用户，则会提示"You can't block yourself"，或者无法选择该MAC地址</t>
  </si>
  <si>
    <t>MAC过滤黑名单--删除黑名单用户</t>
  </si>
  <si>
    <t>1.辅测机A已接入被测设备；
2.辅测机B已在黑名单列表中；</t>
  </si>
  <si>
    <t>1.辅测机A、B尝试接入被测设备；
2.辅测机A登陆webui，将B从黑名单中删除；
3.辅测机B尝试接入被测设备；</t>
  </si>
  <si>
    <t>1.A可接入被测设备，B无法接入；
2.移除成功；
3.辅测机B接入成功。</t>
  </si>
  <si>
    <t>MAC过滤黑名单--编辑黑名单用户</t>
  </si>
  <si>
    <t>1.辅测机A、B尝试接入被测设备；
2.辅测机A登陆webui，编辑黑名单设备B，修改设备名称、MAC地址，设备名称输入任意字符、任意名称，MAC地址输入合法、非法地址；
3.辅测机B尝试接入被测设备</t>
  </si>
  <si>
    <t>1.A可接入被测设备，B无法接入；
2.非法字符、非法MAC地址输入后有提示，无法输入或者保存，修改为合法的设备名称、合法的MAC地址，能修改成功；
3.辅测机B接入成功，修改后的MAC地址设备无法接入被测设备。</t>
  </si>
  <si>
    <t>003_MAC过滤白名单</t>
  </si>
  <si>
    <t>MAC过滤白名单--修改过滤规则</t>
  </si>
  <si>
    <t>1.被测设备出厂默认；
2.有至少两个辅测机通过WIFI或者网线已接入被测设备，为辅测机A、辅测机B</t>
  </si>
  <si>
    <t>1.辅测A登陆webUI；
2.修改MAC过滤规则为白名单过滤；
3.新增过滤列表；</t>
  </si>
  <si>
    <t>2.修改成功；
3.新增白名单列表中显示所有已连接设备，可选择添加，也可手动添加其它设备到白名单列表。</t>
  </si>
  <si>
    <t>MAC过滤白名单--添加MAC地址到白名单</t>
  </si>
  <si>
    <t>1.有线辅测机C登陆webUI，并手动添C的MAC地址至过滤列表，开启白名单过滤功能；
2.辅测机A和B尝试接入被测设备DUT；
3.在白名单列表中增加辅测机A的MAC地址； 
4.在白名单中增加辅测机B的MAC地址</t>
  </si>
  <si>
    <t>2.A和B均无法接入；
3.添加成功，A能成功接入被测设备；
4.A、B均能成功接入。</t>
  </si>
  <si>
    <t>编辑/删除白名单用户</t>
  </si>
  <si>
    <t xml:space="preserve">1.有线辅测机C登陆webUI，并手动添C的MAC地址至过滤列表，开启白名单过滤功能；
2.再次添加辅测机A和B至白名单列表；
3.在白名单列表中，编辑删除辅测机A，删除辅测机B； </t>
  </si>
  <si>
    <t>1.webui登陆成功，C能成功接入网络；
2.A和B均在已连设备列表中，均能成功接入被测设备；
3.辅测机A名称改变，MAC地址不变，A依然能成功接入被测设备；辅测机器B无法接入被测设备；</t>
  </si>
  <si>
    <t>1.被测设备已打开WIFI；
2.wifi辅测机已接入被测设备</t>
  </si>
  <si>
    <t>最大接入数根据需求而定</t>
  </si>
  <si>
    <t>04_VPN</t>
  </si>
  <si>
    <t>001_L2TP 类型VPN</t>
  </si>
  <si>
    <t>L2TP VPN穿越</t>
  </si>
  <si>
    <t>1.已搭建L2TP类型的VPN服务器
2.服务器上已搭建FTP服务器</t>
  </si>
  <si>
    <t>1.打开VPN功能，填写L2TP类型VPN账号，保存；
2.访问服务器FTP，并上传下载文件
3.打开https://www.ip138.com/</t>
  </si>
  <si>
    <t>2.被测CPE连接PC和服务器形成内网，可访问服务器FTP，上传下载文件成功。
3.显示IP地址为武汉，则VPN连接成功</t>
  </si>
  <si>
    <t>无固定VPN服务器，由供应商测试，地址：27.19.16.156
用户名/密码：VPN/abcd-1234</t>
  </si>
  <si>
    <t>002_PPTP VPN穿越</t>
  </si>
  <si>
    <t>PPTP VPN穿越</t>
  </si>
  <si>
    <t>1.已搭建PPTP类型的VPN服务器
2.服务器上已搭建FTP服务器</t>
  </si>
  <si>
    <t>1.打开VPN功能，填写PPTP类型VPN账号，保存；
2.访问服务器FTP，并上传下载文件</t>
  </si>
  <si>
    <t>2.被测CPE连接PC和服务器形成内网，可访问服务器FTP，上传下载文件成功。</t>
  </si>
  <si>
    <t>同上</t>
  </si>
  <si>
    <t>003_VPN压力</t>
  </si>
  <si>
    <t>单用户PPTP/L2TP压力30分钟</t>
  </si>
  <si>
    <t>连续访问资源30分钟数据业务正常</t>
  </si>
  <si>
    <t>05_父母控制</t>
  </si>
  <si>
    <t>001_打开父母控制</t>
  </si>
  <si>
    <t>父母控制功能检查</t>
  </si>
  <si>
    <t>1.有至少两个辅测机通过WIFI或者网线已接入被测设备，为辅测机A、辅测机B</t>
  </si>
  <si>
    <t>1.检查开关状态；
2.打开该功能开关；
3.打开辅测机A控制开关，并进行时间、网址设置；
4.检查辅测机A上网状态；
5.辅测机B进行步骤3-4操作；</t>
  </si>
  <si>
    <t>1.默认状态为关闭
2.开关可以正常设置为打开状态，打开后看到已连接的辅测设备；
3.使用状态成功设置为enable；时间和网址可以正常设置与输入，保存成功并应用；
4.辅测机A上允许上网时间网络访问正常；不允许上网时间无法访问网络；辅测机器A上设置的网址不能访问；
5.辅测机B上网状态同步骤3-5.</t>
  </si>
  <si>
    <t>002_关闭父母控制</t>
  </si>
  <si>
    <t>关闭父母控制</t>
  </si>
  <si>
    <t>1.辅测机A和B已设置父母控制</t>
  </si>
  <si>
    <t>1.关闭辅测机A父母控制开关；
2.关闭父母控制总体开关；</t>
  </si>
  <si>
    <t>1.辅测机A任意时间任意网址都能访问，辅测机B设置的时间内无法访问设置的网站；2.辅测机A和B均能正常访问网络和网址。</t>
  </si>
  <si>
    <t>06_DMZ功能</t>
  </si>
  <si>
    <t>001_设置DMZ</t>
  </si>
  <si>
    <t>验证DMZ可配置</t>
  </si>
  <si>
    <t>1.被测设备插入PC、启动正常并接入WAN侧网络</t>
  </si>
  <si>
    <t>1.启用DMZ并试图进行DMZ设置；
2.重启设备后查看DMZ设置
3.禁用并再次启用DMZ；
4.执行reset操作</t>
  </si>
  <si>
    <t>1.步骤1中，DMZ可启用（WEbUI自动填充设备IP，不允许用户修改）；
2.重启设备后，DMZ使能配置未丢失，IP地址自动更新；
3.步骤3中DMZ禁用、启用切换正常；
4.步骤4后，DMZ功能恢复默认状态：未启用/被禁止。</t>
  </si>
  <si>
    <t>注意：1、DMZ设置主要是为了让外网能访问内网，支持windows远程访问；2、国内SIM卡现网无法测试，因为SIM卡获取的WAN和它的LAN是不互通的，只能使用仿真网测试---使用CMW500仪表可测试</t>
  </si>
  <si>
    <t>002_启用DMZ</t>
  </si>
  <si>
    <t>启用DMZ</t>
  </si>
  <si>
    <t>1.被测设备插入PC1，成功接入网络并获取地址；
2.PC1中部署了ftp Server；</t>
  </si>
  <si>
    <t>1.启用DMZ；
2.使用基站侧的PC，试图访问LPC1（部署的Ftp Server）</t>
  </si>
  <si>
    <t>1.步骤1中，DMZ功能被启用，WebUI自动填充IP，不允许用户修改；
2.步骤2中，WAN侧主机可访问PC1（部署的ftp server）</t>
  </si>
  <si>
    <t>003_禁止DMZ</t>
  </si>
  <si>
    <t>禁止DMZ</t>
  </si>
  <si>
    <t>1.被测设备插入PC1，成功接入网络并获取地址；
2.PC1中部署了ftp Server；
3.DMZ启用（如果需要指定IP，则只能是当前PC获取的IP地址）</t>
  </si>
  <si>
    <t>1.禁用DMZ；
2.使用基站侧的PC，试图访问PC1（部署的Ftp Server）</t>
  </si>
  <si>
    <t>1.步骤1中，DMZ功能被禁止；
1.步骤2中，WAN侧主机无法访问PC1（部署的ftp server）</t>
  </si>
  <si>
    <t>对于免驱数据卡而言，启用DMZ功能主要是为了满足前方（例如巴西vivo）使用windows远程管理功能。故可直接使用xp下的远程桌面连接命令mstsc来测试。</t>
  </si>
  <si>
    <t>07_UPNP</t>
  </si>
  <si>
    <t>需要特殊环境，无法测试</t>
  </si>
  <si>
    <t>08_端口转发</t>
  </si>
  <si>
    <t>使用CMW500测试，我司无法验证</t>
  </si>
  <si>
    <t>09_端口触发</t>
  </si>
  <si>
    <t>10_DDNS</t>
  </si>
  <si>
    <t>需要买账号</t>
  </si>
  <si>
    <t>01_基础信息检查</t>
  </si>
  <si>
    <t>001_设备基础信息</t>
  </si>
  <si>
    <t>设备基础信息检查</t>
  </si>
  <si>
    <t>1.被测CPE已插卡
2.被测CPE已连辅测PC</t>
  </si>
  <si>
    <t>1.被测CPE开机；
2.辅测PC上打开webui，查看system-Device information</t>
  </si>
  <si>
    <t>2.所有信息显示正确：设备名称、型号和定制需求相符，IMEI唯一、软硬件版本号正确、WIFI MAC地址唯一(若有其它信息，都需正确)</t>
  </si>
  <si>
    <t>002_NTP</t>
  </si>
  <si>
    <t>自动同步时间和时区</t>
  </si>
  <si>
    <t>CPE默认设置</t>
  </si>
  <si>
    <t>1.检查默认时区；
2.设置不同的时区检查时间是否正常；</t>
  </si>
  <si>
    <t>1.默认时区符合定制需求，默认为目标市场时区；
2.连网时，自动同步时间和时区正确。</t>
  </si>
  <si>
    <t>003_统计</t>
  </si>
  <si>
    <t>数据使用量统计</t>
  </si>
  <si>
    <t>1.被测CPE插卡正常使用，浏览网页，下载上传文件，预估流量使用</t>
  </si>
  <si>
    <t>1.统计项中数据使用量和实际使用量差不多。</t>
  </si>
  <si>
    <t>02_登陆密码</t>
  </si>
  <si>
    <t>001_修改密码</t>
  </si>
  <si>
    <t>修改登陆密码</t>
  </si>
  <si>
    <t>1.使用初始登陆密码登陆；
2.修改登陆密码；
3.退出登陆，使用新密码登陆。</t>
  </si>
  <si>
    <t>1.登陆成功；
2.新密码正常输入，保存成功并应用
3.正常退出，成功登录</t>
  </si>
  <si>
    <t>002_错误密码测试</t>
  </si>
  <si>
    <t>错误密码测试</t>
  </si>
  <si>
    <t>1.进入system-修改登陆密码界面；
2.当前密码框输入错误的密码多次(假设限制次数是5次)，第6次依然输入错误的当前密码，保存；
3.5分钟后输入正确的当前密码以及新密码保存；</t>
  </si>
  <si>
    <t>2.1-5次提示：当前密码错误，请重试；第6次提示：输入错误的密码次数太多，5分钟后请重试；
3.修改成功，使用新密码登陆成功。</t>
  </si>
  <si>
    <t>03_备份恢复</t>
  </si>
  <si>
    <t>001_备份恢复</t>
  </si>
  <si>
    <t>备份恢复</t>
  </si>
  <si>
    <t>1.修改被测CPE各项设置，例如时区、登陆密码、WIFI SSID和密码等，并记住修改项；
2.备份当前设备设置参数；
3.修改当前各项设置后保存，选择恢复步骤2保存的设置项，等待恢复成功，检查设置</t>
  </si>
  <si>
    <t>1.设置项都生效成功；
2.备份成功，备份文件大小无异常；
3.设备重启，restore成功，设备正常启动，设备参数变更为备份的设备参数</t>
  </si>
  <si>
    <t>002_恢复时异常操作</t>
  </si>
  <si>
    <t>恢复时异常操作</t>
  </si>
  <si>
    <t>1.修改被测CPE各项设置，例如时区、登陆密码、WIFI SSID和密码等，并记住修改项；
2.备份当前设备设置参数；
3.修改当前各项设置后保存，选择恢复步骤2保存的设置项，恢复过程中重启被测CPE</t>
  </si>
  <si>
    <t>1.设置项都生效成功；
2.备份成功，备份文件大小无异常；
3.设备重启，restore失败，设备正常启动，保持修改后的参数</t>
  </si>
  <si>
    <t>04_重启重置</t>
  </si>
  <si>
    <t>001_重启</t>
  </si>
  <si>
    <t>重启设备</t>
  </si>
  <si>
    <t>1.打开webui，选择界面的重启操作；
2.多次执行重启操作；</t>
  </si>
  <si>
    <t>1.设备正确的执行重启，开机后设备状态正常，保持重启前参数；
2.均能正确响应重启，开机后设备状态正常，保持重启前参数。</t>
  </si>
  <si>
    <t>002_重置</t>
  </si>
  <si>
    <t>界面重置</t>
  </si>
  <si>
    <t>1.被测CPE已进行一定时间的测试，修改保存了各项参数；
2.在webui界面选择重置；
3.重置过程中拔掉电源，之后连接电源等待机器重启；</t>
  </si>
  <si>
    <t>2.提示正在重置中，等待重置成功，重启后检查CPE，已恢复出厂状态；
3.重置中断，重新开机后保持之前参数。</t>
  </si>
  <si>
    <t>05_升级</t>
  </si>
  <si>
    <t>001_本地升级</t>
  </si>
  <si>
    <t>本地升级</t>
  </si>
  <si>
    <t>已获取到本地升级包</t>
  </si>
  <si>
    <t>1.WebUI界面选择升级菜单，选择本地升级包，升级；
2.升级过程中掉电；</t>
  </si>
  <si>
    <t>1.提示升级中，等待升级成功，升级成功后打开webui检查版本号以及修改项，正确；
2.升级中断，重新开机后设备状态正常；</t>
  </si>
  <si>
    <t>002_FOTA在线升级</t>
  </si>
  <si>
    <t>在线升级</t>
  </si>
  <si>
    <t>服务器无新版本</t>
  </si>
  <si>
    <t>1.选择升级/FOTA菜单，点击检查更新</t>
  </si>
  <si>
    <t>1、提示：您的软件是最新的</t>
  </si>
  <si>
    <t>服务器有新版本</t>
  </si>
  <si>
    <t>1.选择升级/FOTA菜单，点击检查更新；
2.选择更新</t>
  </si>
  <si>
    <t>1.弹框提示最新版本的版本名称以及大小
2.正常开始下载升级包直到下载完成，弹框提示是否升级；设备闪烁流水灯开始正常升级，升级完成设备状态正常，所有参数保持升级前状态。</t>
  </si>
  <si>
    <t>详细测试用例见后面TAB页</t>
  </si>
  <si>
    <t>06_system log</t>
  </si>
  <si>
    <t>001_system log</t>
  </si>
  <si>
    <t>system log</t>
  </si>
  <si>
    <t>1.被测设备测试一段时间，system log查看以及导出</t>
  </si>
  <si>
    <t>1.查看和导出均正常</t>
  </si>
  <si>
    <t>07_TR069</t>
  </si>
  <si>
    <t>001_TR069参数检查</t>
  </si>
  <si>
    <t>TR069参数检查</t>
  </si>
  <si>
    <t>1.检查TR069默认开关状态，打开开关，检查TR069默认服务器地址；
2.修改默认地址；</t>
  </si>
  <si>
    <t>1.默认状态为关闭，开关可以设置为打开状态，界面刷新显示设置基础参数
2.合法参数可以正常填入，保存生效。</t>
  </si>
  <si>
    <t>001_TR069功能测试</t>
  </si>
  <si>
    <t>TR069功能测试</t>
  </si>
  <si>
    <t>1.已搭建TR069服务器</t>
  </si>
  <si>
    <t>1.登陆TR069服务器；
2.下发指令到被测设备。</t>
  </si>
  <si>
    <t>1.登录成功后，点击设备将能看到自动上报到系统的设备；
2.设备成功接收到下发的指令，并正确执行</t>
  </si>
  <si>
    <t>08_SNTP</t>
  </si>
  <si>
    <t>001_NTP参数检查</t>
  </si>
  <si>
    <t>NTP参数检查</t>
  </si>
  <si>
    <t>1.检查默认时区；
2.检查时间服务器；
3.联网后检查时间同步是否正确；</t>
  </si>
  <si>
    <t>1.默认时区为发货地时区；
2.时间服务器预置正确，和需求相符；
3.时间同步正确(上网查看对应时区的时间是否正确)</t>
  </si>
  <si>
    <t>002_手动更改时间</t>
  </si>
  <si>
    <t>手动更改时间</t>
  </si>
  <si>
    <t>1.手动修改时区为中国时区；
2.手动修改时间；</t>
  </si>
  <si>
    <t>1.时间自动同步为中国时间；
2.修改成功，再次同步，时间依然为时区对应的时间。</t>
  </si>
  <si>
    <t>备注</t>
  </si>
  <si>
    <t>01_兼容性</t>
  </si>
  <si>
    <t>001_浏览器兼容性测试</t>
  </si>
  <si>
    <t>PC浏览器兼容性</t>
  </si>
  <si>
    <t>手机/平板浏览器兼容性</t>
  </si>
  <si>
    <t>辅测设备：各种品牌手机，包括Android和iphone</t>
  </si>
  <si>
    <t>1.辅测手机或者平板连接被测设备wifi SSID，不同手机或平板使用不同浏览器，打开webui。</t>
  </si>
  <si>
    <t>不同品牌手机包括iphone，均能成功打开webui，界面显示正常。</t>
  </si>
  <si>
    <t>002_PC系统兼容性</t>
  </si>
  <si>
    <t>PC系统(win7、win10、win11、MAC、linux)wan上网验证</t>
  </si>
  <si>
    <t>1.准备不同操作系统的PC
2.PC关闭WIFI以及其它有线网络</t>
  </si>
  <si>
    <t>1.PC通过USB线连接被测设备；</t>
  </si>
  <si>
    <t>1.PC自动通过被测设备联网，即插即用，设备管理器中RNDIS口能正常识别；
2.各操作系统PC通过被测设备上网均正常。</t>
  </si>
  <si>
    <t>PC系统驱动验证</t>
  </si>
  <si>
    <t>纯净系统下安装</t>
  </si>
  <si>
    <t>1.不同操作系统PC安装对应版本的驱动；
2.进行版本升级；
3.设备管理器查看对应端口。</t>
  </si>
  <si>
    <t>1.不同操作系统上驱动均能正确安装；
2.版本能升级成功；
3.安装驱动后设备管理器中能看到diag口和com口(安装驱动后具体如何切出两个端口，需要咨询对应产品开发)</t>
  </si>
  <si>
    <t>003_SIM卡和T卡兼容性</t>
  </si>
  <si>
    <t>SIM卡兼容性</t>
  </si>
  <si>
    <t>1.准备不同厂商SIM卡:例如移动、联通、电信、B48实验网卡等；
2.准备多个被测设备样机</t>
  </si>
  <si>
    <t>1.被测设备插入不同厂商SIM卡，连接PC；
2.将不同厂商SIM卡插入另外2台被测样机，连接PC</t>
  </si>
  <si>
    <t>1-2.不同厂商SIM卡，不同厚度SIM卡插入所有被测设备，均能正常识卡，上网均OK。</t>
  </si>
  <si>
    <t>T卡兼容性</t>
  </si>
  <si>
    <t>1.准备不同容量、不同厂家T卡
2.准备两台被测设备</t>
  </si>
  <si>
    <t>1.被测设备1分别插入所有TF卡；
2.被测设备2分别插入所有TF卡；</t>
  </si>
  <si>
    <t>步骤1-2.T卡识别正常，读取T卡文件正常；</t>
  </si>
  <si>
    <t>不同容量：2G、8G、16G、32G、64G、128G(最大容量根据spec确定)
主流厂家：闪迪、金士顿、三星等</t>
  </si>
  <si>
    <t>02_数据性能</t>
  </si>
  <si>
    <t>001_压力测试</t>
  </si>
  <si>
    <t>长时间进行数据下载</t>
  </si>
  <si>
    <t>1.分别在LTE网络下FTP方式下载一个大容量（1G）文件；
2.未下载完成前，下载其他文件；
3.保持下载过程12小时以上。</t>
  </si>
  <si>
    <t>1.网络始终保持连接状态，文件可以正常下载，下载的平均速率相对稳定（与对比数据卡相当）。</t>
  </si>
  <si>
    <t>建议：
1 利用晚上时间、使用自动化小工具，进行无人值守操作。</t>
  </si>
  <si>
    <t>反复网页浏览</t>
  </si>
  <si>
    <t>1.网络配置正确，网络正常；
2.测试卡支持PS业务。</t>
  </si>
  <si>
    <t>1.连网；
2.打开至少5个以上网页浏览；
3.关闭，重新打开5个网页浏览
4.重复步骤2-3操作5次。</t>
  </si>
  <si>
    <t>1.每次都可以连接成功；
2.网页可以正常打开和浏览，网络连接时间、网络连接记录、网络连接图标正常显示；
3.已打开的网页可以正常浏览。</t>
  </si>
  <si>
    <t>上传下载同时进行</t>
  </si>
  <si>
    <t>1.网卡连接PS业务成功。</t>
  </si>
  <si>
    <t>1.下载多个文件；
2.下载过程中上传文件；
3.同时进行下载上传业务，持续1小时。</t>
  </si>
  <si>
    <t>1.上传和下载可以同时进行，数据卡没有异常。</t>
  </si>
  <si>
    <t>反复下载同一文件</t>
  </si>
  <si>
    <t>1.被测设备已连网成功</t>
  </si>
  <si>
    <t>FTP方式下载一个大文件（3G网络下100Mbyte、4G网络下500Mbyte即可），并持续ping网络侧服务器。`
在上述过程中，执行以下操作：
  1 断开网络；
  2 重新连接网络，再次主动下载（或者自动恢复下载）同一个文件。
  3 重复步骤1、2至少5次。直到该文件下载完成。</t>
  </si>
  <si>
    <t>1.步骤1中，可断开网络；下载中断；ping响应超时；
2.步骤2中，可重新联网；可再次（或恢复）下载；ping响应恢复正常；
3.反复连网、断网不会造成UI及被测设备表现异常。
  可最终完成下载该文件。
  网络连接时间、网络连接记录、网络连接图标正常显示。</t>
  </si>
  <si>
    <t>修订该用例---反复下载同一文件，减少测试时间，控制在10分钟内。</t>
  </si>
  <si>
    <t>002_数据速率</t>
  </si>
  <si>
    <t>LTE FTP下载速率</t>
  </si>
  <si>
    <t>1.被测设备已连接LTE网络；
2.处于强信号环境下（RSRP＞-80dBm或SINR＞25,信号四格以上）；
3.小带宽（10M及以下）上行速率测试，还需要修改网络参数，增大RBs数为45个</t>
  </si>
  <si>
    <t>1.用ftp方式单线程下载多个不同大小、任意格式的文件（可以使用FileZilla、网络蚂蚁、flashget等下载工具）；
2.用ftp方式多线程下载多个不同大小、任意格式的文件（可以使用FileZilla、网络蚂蚁、flashget等下载工具）；
3.步骤1、2中分别观察5分钟，使用Dumeter查看最大速率和平均速率。
并记录实测速率，保存速率截图。</t>
  </si>
  <si>
    <t>1.步骤1、2中能正常下载，下载过程中数据传输量、接收量、连接时间、传输速率、接受速率等正常刷新；
2.平均下载速率达到理论速率的90%以上，且不低于对比机；
3.新平台首款分别测试单线程、多线程速率；维护定制只测试多线程</t>
  </si>
  <si>
    <t>1.支持的所有频段及带宽均需测试；
2.LTE项目不支持RAS，NDIS 5.1/6.2/6.3等支持的拨号方式均需测试
3.实测值为理论值的80%以上，视为通过，具体项目还需要参考对比机测试；
4.Category 3：
带宽 上行理论值 上行达标值 下行理论值 下行达标值
5M   10Mbps      10Mbps    25Mbps     25Mbps
10M  25Mbps      20Mbps    50Mbps     45Mbps
15M  35Mbps      31Mbps    100Mbps    90Mbps
20M  50Mbps      45Mbps    100Mbps    90Mbps
5.Category 4、cat6支持情况
LTE-FDD 150Mbps DL/50Mbps UL (Catogory 4)
LTE-TDD 117Mbps DL/9Mbps UL (Catogory 4)
LTE-FDD 300Mbps DL/50Mbps UL (Catogory 6)
LTE-TDD 220Mbps DL/10Mbps UL (Catogory 6)</t>
  </si>
  <si>
    <t>LTE FTP上传速率</t>
  </si>
  <si>
    <t>1.用ftp方式单线程上传多个不同大小、任意格式的文件；
2.用ftp方式多线程上传多个不同大小、任意格式的文件（可以使用Filezila、网络蚂蚁、flashget等下载工具）；
3.观察5分钟，使用Dumeter查看最大速率和平均速率。
并记录实测速率，保存速率截图。</t>
  </si>
  <si>
    <t>1.步骤1、2中能正常上传，上传过程中数据传输量、发送量、连接时间、传输速率、接受速率等正常刷新；
2.平均上传速率达到理论速率的90%以上，且不差于对比机；
3.新平台首款分别测试单线程、多线程速率；维护定制只测试多线程</t>
  </si>
  <si>
    <t>我司IT搭建的FTP服务器地址暂时如下：ftp://202.105.247.55:2221/
用户名：Jacs
密码：J@cs.ftp</t>
  </si>
  <si>
    <t>LTE FTP上下行并发速率</t>
  </si>
  <si>
    <t>1.下载数据；
2.下载过程中同时进行上传；
3.上传下载并行持续5分钟以上；
4.观察5分钟，使用Dumeter查看上下行最大速率和平均速率。并记录实测速率，保存速率截图。</t>
  </si>
  <si>
    <t>1.步骤1、2中能同时进行下载、上传，过程中数据传输量、接收量、连接时间、传输速率、接受速率等正常刷新；
2.上传及下载速率均有所下降，但上行速率不能高于下行速率，上下行速率总和不低于理论下行值的70%。具体项目根据平台及项目需求确定通过准则，参考对比机测试结果</t>
  </si>
  <si>
    <t>LTE HTTP速率测试</t>
  </si>
  <si>
    <t>1.用http方式下载文件；
2.用http方式上传文件；
3.步骤1、2中分别观察5分钟，使用Dumeter查看最大速率和平均速率。
并记录实测速率，保存速率截图；
（例如，网盘中上传下载文件；Youtube上传下载视频文件；或者通过测速网站测试上下行速率）</t>
  </si>
  <si>
    <t>1.步骤1、2中能正常下载（上传），下载（上传）过程中数据传输量、接收（发送）量、连接时间、传输速率等正常刷新；
2.平均下载（上传）速率达到理论速率的90%以上，且不差于对比机</t>
  </si>
  <si>
    <t>03_WIFI性能</t>
  </si>
  <si>
    <t>001_最大用户数接入</t>
  </si>
  <si>
    <t>多用户接入</t>
  </si>
  <si>
    <t>1.被测设备已开启WIFI 2.4G Guest SSID;
2.被测设备已开启WIFI 5G Guest SSID（如不支持，忽略）；
3.M台辅测设备，包括手机、平板、PC</t>
  </si>
  <si>
    <t>1.测试设备开机，wifi功能开启；
2.webui上更改最大设备接入数为最大M；
3.M台辅测设备依次接入测试设备SSID,第1M+1台设备再次接入测试设备SSID；
4.M台辅测机均进行数据业务；</t>
  </si>
  <si>
    <t>2.M台辅测设备都能接入测试设备wifi SSID，第M+1台接入时无法接入，达到最大接入限制；
3.M台辅测设备均能进行数据业务；
备注：若被测设备2.4G和5G都支持，需要分别测试</t>
  </si>
  <si>
    <t>各项目最大设备接入数不一致，实际根据需求或者规格书测试(塔上MIFI最大连接数10个)</t>
  </si>
  <si>
    <t>002_挂网测试</t>
  </si>
  <si>
    <t>多SSID性能</t>
  </si>
  <si>
    <t>1、被测设备已开启WIFI 2.4G Guest SSID;
2、被测设备已开启WIFI 5G Guest SSID（如不支持，忽略）；
3、WIFI辅测机：支持2.4G和5G（至少4台）</t>
  </si>
  <si>
    <t>1.四台辅测机分别接入被测设备SSID，2台连接2.4G SSID，2台连接5G SSID；
2.四台辅测机均进行数据传输，包括视频播放、网页浏览等；
3.持续挂机12小时。</t>
  </si>
  <si>
    <t>1.均接入成功；
2.数据传输均正常；
3.持续挂机期间，辅测机均数据传输正常、被测设备无死机、重启、严重发热、WiFi断开、性能严重下降等异常现象。
备注：若被测设备2.4G和5G都支持，需要分别测试</t>
  </si>
  <si>
    <t>003_wifi拉锯测试</t>
  </si>
  <si>
    <t>分别在10米、20米、30米等距离下测速</t>
  </si>
  <si>
    <t>1.被测设备已开启WIFI 2.4G Guest SSID;
2.被测设备已开启WIFI 5G Guest SSID（如不支持，忽略）；
3.WIFI辅测机：1台</t>
  </si>
  <si>
    <t>1.辅测机连上被测设备SSID；
2.辅测设备不断远离被测设备，10米、20米、30米、40米，直到无法连接上，分别在各个点用speedtest或者app进行测速；</t>
  </si>
  <si>
    <t>2.记录各距离下速率，和对比机相差不大</t>
  </si>
  <si>
    <t>004_极限吞吐量</t>
  </si>
  <si>
    <t>2.4G吞吐量</t>
  </si>
  <si>
    <t>1.位于屏蔽房或地下车库(WIFI信号干扰较少的干净环境)
2.准备两台性能较好的PC，其中一台安装Ixchariot软件</t>
  </si>
  <si>
    <t xml:space="preserve">
1.被测CPE 2.4G设置为20MHz，信道为1信道；
2.被测CPE不插卡，LAN1通过网线连接PC1，PC2连接被测CPE 2.4G WIFI；
3.PC1上Ixchariot选择throughput脚本，10条pair，测试时长60秒</t>
  </si>
  <si>
    <t xml:space="preserve">
1.步骤2中，PC1 ping通PC2；
2.步骤3中，性能不低于180Mbps(2*2)</t>
  </si>
  <si>
    <t>Ixchariot详细测速方法见《G041_JACS IxChariot打流测速指导书V2.0.docx》</t>
  </si>
  <si>
    <t>5G吞吐量</t>
  </si>
  <si>
    <t>1.被测CPE 5G设置为20MHz，信道为149信道；
2.被测CPE不插卡，LAN1通过网线连接PC1，PC2连接被测CPE 5G WIFI；
3.PC1上Ixchariot选择High_Performance脚本，10条pair，测试时长60秒；
4.5G设置为40MHz或者80MHz，重复以上步骤；</t>
  </si>
  <si>
    <t>1.步骤2中，PC1 ping通PC2；
2.步骤3中，20MHz频宽时，性能不低于88Mbps，40MHz频宽时，性能不低于182Mbps，80MHz频宽时，性能不低于395Mbps。</t>
  </si>
  <si>
    <t>005_家居场景速率</t>
  </si>
  <si>
    <t>2.4G速率</t>
  </si>
  <si>
    <t>1.位于办公室网络环境下</t>
  </si>
  <si>
    <t>1.被测CPE和对比CPE同时插入相同运营商测试卡，WIFI SSID不隐藏；
2.PC或者辅测手机分别连接两个CPE SSID，使用speedtest测速，测速5次，记录测试结果、平均时延、抖动和丢包率</t>
  </si>
  <si>
    <t>步骤2.无丢包，性能不差于对比机</t>
  </si>
  <si>
    <t>5G速率</t>
  </si>
  <si>
    <t>1.被测CPE和对比CPE同时插入相同运营商测试卡，WIFI SSID不隐藏，5G WIFI设置为80MHZ，信道为36；
2.PC或者辅测手机分别连接两个CPE SSID，使用speedtest测速，测速5次，记录测试结果、平均时延、抖动和丢包率</t>
  </si>
  <si>
    <r>
      <rPr>
        <b/>
        <sz val="11"/>
        <color theme="1"/>
        <rFont val="宋体"/>
        <charset val="134"/>
        <scheme val="minor"/>
      </rPr>
      <t xml:space="preserve">LTE规格：
</t>
    </r>
    <r>
      <rPr>
        <sz val="11"/>
        <color theme="1"/>
        <rFont val="宋体"/>
        <charset val="134"/>
        <scheme val="minor"/>
      </rPr>
      <t xml:space="preserve">
</t>
    </r>
    <r>
      <rPr>
        <sz val="11"/>
        <color rgb="FF1F2DA8"/>
        <rFont val="宋体"/>
        <charset val="134"/>
        <scheme val="minor"/>
      </rPr>
      <t>备注：</t>
    </r>
  </si>
  <si>
    <t>测试方法：通过网线连接PC，测试机和对比机在相同频段，使用speedtest网站测试</t>
  </si>
  <si>
    <t>被测样机1
IMEI：</t>
  </si>
  <si>
    <t>对比机1：
IMEI：</t>
  </si>
  <si>
    <t>被测样机/对比机</t>
  </si>
  <si>
    <t>电信测试点</t>
  </si>
  <si>
    <t>测试次数</t>
  </si>
  <si>
    <t>DL</t>
  </si>
  <si>
    <t>UL</t>
  </si>
  <si>
    <t>-72db≤RSRP≤-68db
SINR：20-24
中强场</t>
  </si>
  <si>
    <t>AVG</t>
  </si>
  <si>
    <t>移动测试点</t>
  </si>
  <si>
    <t>-74db≤RSRP≤-70db
SINR：10-25
中强场</t>
  </si>
  <si>
    <t>联通测试点</t>
  </si>
  <si>
    <t>-71db≤RSRP≤-65db
SINR：17-20
中强场</t>
  </si>
  <si>
    <t>结论：</t>
  </si>
  <si>
    <t>WIFI极限吞吐量</t>
  </si>
  <si>
    <t>测试方法：使用Ixchariot在屏蔽房环境测理论速率(我司无屏蔽房，在地下车库测试)</t>
  </si>
  <si>
    <t>测试机器</t>
  </si>
  <si>
    <t>对比机</t>
  </si>
  <si>
    <t>TX</t>
  </si>
  <si>
    <t>RX</t>
  </si>
  <si>
    <t>2.4G WIFI</t>
  </si>
  <si>
    <t>5G WIFI(20MHz)</t>
  </si>
  <si>
    <t>5G WIFI(40MHz)</t>
  </si>
  <si>
    <t>5G WIFI(80MHz)</t>
  </si>
  <si>
    <t>WIFI家居场景</t>
  </si>
  <si>
    <t>测试方法：辅测机和被测机，插入相同运营商SIM卡，在相同频段，PC分别连接两个CPE热点，现网办公室环境，使用speedtest进行测速</t>
  </si>
  <si>
    <t>被测机</t>
  </si>
  <si>
    <t>辅测机</t>
  </si>
  <si>
    <t>运营商</t>
  </si>
  <si>
    <t>5G WIFI</t>
  </si>
  <si>
    <t>01_检测新版本</t>
  </si>
  <si>
    <t>001_开机自动检测</t>
  </si>
  <si>
    <t>登陆webui并自动检测新版本</t>
  </si>
  <si>
    <t>1.fota服务器上有可用的升级包；
2.被测设备IMEI已添加到fota服务器；
3.被测设备已注册网络并自动连网，数据业务正常</t>
  </si>
  <si>
    <t>1.被测设备开机联网；
2.打开WebUI</t>
  </si>
  <si>
    <t>1.开机自动联网成功，登陆webui触发自动检测；对于有指示灯的项目，升级时指示灯状态请参考需求或者规格书；
2.检测到新版本，webui界面提示有可用新版本，是否升级。</t>
  </si>
  <si>
    <t>周期性fota检测的触发机制不同项目不一致，具体请和开发确认</t>
  </si>
  <si>
    <t>无webui产品开机自动检测新版本</t>
  </si>
  <si>
    <t>1.被测设备插卡开机联网；
2.观察设备状态</t>
  </si>
  <si>
    <t>1.开机1分30秒后如果PS激活了会自动查询下载新版本，如果PS未激活会60秒查询一次，后续6分钟查询一次，没有新版本、升级成功以后改成1个小时查询一次，下载fota包后会自动重启进入recovery升级
2.升级时指示灯会红绿蓝间歇闪烁</t>
  </si>
  <si>
    <t>周期性fota检测的触发机制不同项目不一致，具体请和开发确认，此处为TD191项目检测机制</t>
  </si>
  <si>
    <t>002_开机手动检测</t>
  </si>
  <si>
    <t>开机手动联网并自动检测新版本</t>
  </si>
  <si>
    <t>1.fota服务器上有可用的升级包；
2.被测设备IMEI已添加到fota服务器；
3.被测设备已注册网络但未自动连网，数据业务正常</t>
  </si>
  <si>
    <t>1.被测设备开机；
2.登陆WebUI，手动联网；
3.查看WebUI。</t>
  </si>
  <si>
    <t>1.未联网，则不自动发起检测；
2.联网成功，登陆webui则自动发起检测；
3.检测到新版本，webui界面提示有可用新版本，是否升级。</t>
  </si>
  <si>
    <t>手动检测</t>
  </si>
  <si>
    <t>1.通过Web UI手动发起检测；
2.查看WebUI状态栏</t>
  </si>
  <si>
    <t>1.手动检测过程中，WebUI有提示信息；
2.手动检测到有新版本，webui界面出现固件升级的按钮。</t>
  </si>
  <si>
    <t>无新版本</t>
  </si>
  <si>
    <t>1.被测设备已设置自动联网
2.升级服务器上无可用的升级包或者已升级至最新版本</t>
  </si>
  <si>
    <t>1.被测设备开机；
2.设置手动检测，并手动触发检测；</t>
  </si>
  <si>
    <t>1.被测设备开机自动联网成功，触发检测，未检测到新版本，WebUI不提示；
2.手动检测提示没有新版本</t>
  </si>
  <si>
    <t>手动检测失败</t>
  </si>
  <si>
    <t>1.fota服务器上有可用的升级包；
2.被测设备IMEI已添加到fota服务器；</t>
  </si>
  <si>
    <t>1.不插SIM卡，手动检测；
2.被测设备无网络或者无服务，手动检测；
3.被测设备注册网络，但未联网，手动检测；
4.SIM卡停机，手动检测。</t>
  </si>
  <si>
    <t>1.步骤1-4，检测失败，提示用户。</t>
  </si>
  <si>
    <t>02_升级</t>
  </si>
  <si>
    <t>001_正常升级</t>
  </si>
  <si>
    <t>正常下载</t>
  </si>
  <si>
    <t>1.被测设备已联网并检测到新版本</t>
  </si>
  <si>
    <t>1.登录WebUI，确认升级；
2.下载版本。</t>
  </si>
  <si>
    <t>1.WebUI提示有新版本，升级提示框选择确认，开始升级新版本；
2.新版本下载正常，下载过程中WebUI有进度提示，无取消按钮；若下载失败，提示用户，下载成功重启并安装。</t>
  </si>
  <si>
    <t>下载过程WebUI提示信息</t>
  </si>
  <si>
    <t>1.被测设备已联网并检测到新版本（可选版本）</t>
  </si>
  <si>
    <t>1.下载版本；
2.查看下载过程中WebUI界面提示；
3.查看下载完成后的提示信息。</t>
  </si>
  <si>
    <t>2.下载过程中，WebUI界面有明确提示信息、注意事项提及下载进度提示，没有“取消”按钮；
3.若下载失败，则提示用户；若成功下载完升级包，设备重启之前UI提示将重启进行升级，还提示升级过程中不允许断电、关机等操作(因为FOTA系统分区还是断电不能恢复的),之后重启并进行安装过程；
4.上述过程中的UI的提示信息及注意事项等语言描述正确且无歧义，进度条及百分比显示与实际一致。</t>
  </si>
  <si>
    <t>提示信息中是否有注意事项根据需求而定</t>
  </si>
  <si>
    <t>002_下载异常</t>
  </si>
  <si>
    <t>下载过程中断电（插拔）；重加电续传</t>
  </si>
  <si>
    <t>1.被测设备已联网并检测到新版本；
2.被测设备已开启自动连网</t>
  </si>
  <si>
    <t>1.下载新版本；
2.下载过程中拔拔电池/关机（断电）；
3.重插（加电）被测设备；
4.联网打开WebUI；</t>
  </si>
  <si>
    <t>3.下载过程断电，重新加电并联网后，自动进行续传；
4.WebUI提示续传进度，下载完成后安装正常</t>
  </si>
  <si>
    <t>下载过程中，服务器异常</t>
  </si>
  <si>
    <t>1.被测设备已联网并检测到新版本（可选升级包）</t>
  </si>
  <si>
    <t>1.下载新版本；
2.下载过程中（下载进度&gt;1%）服务器异常（删除升级包）；
3.恢复与服务器的连接（重放升级包）；
4.触发手动检测（或者等待周期到自动发起检测）</t>
  </si>
  <si>
    <t>2.WebUI提示用户无法连接服务器，终止下载流程，并将升级标志置为“无新版本”；
3.恢复与服务器连接后，在触发下一次自动或手动检测之前不再提示有新版本；
4.再次触发检测，可成功检测到新版本</t>
  </si>
  <si>
    <t>下载过程中，无网络信号</t>
  </si>
  <si>
    <t>1.被测设备已联网并检测到新版本（可选升级包）；
2.被测设备已开启自动联网；</t>
  </si>
  <si>
    <t>1.下载新版本；
2.下载过程中屏蔽网络信号；
3.恢复网络信号；</t>
  </si>
  <si>
    <t xml:space="preserve">2.设备无网络信号时，下载中断，WebUI下载进度停止刷新；
3.恢复网络信号并连网后，自动从断点继续下载，WebUI下载进度显示正确；下载成功后可正常安装
</t>
  </si>
  <si>
    <t>003_下载并发</t>
  </si>
  <si>
    <t>下载与数据业务并发</t>
  </si>
  <si>
    <t>1.被测设备已联网并完成网络时间同步；
2.服务器上有可用升级包</t>
  </si>
  <si>
    <t>1.在线视频或者进行FTP下载/上传；
2.数据业务过程中触发检测（Polling或者手动）；
3.下载升级包</t>
  </si>
  <si>
    <t>2.检测到升级包，检测过程中，数据业务正常；
3.版本下载正常，下载过程中数据业务传输正常（此处不关注传输速率）；升级包下载完成后，设备自动重启升级，数据业务中断</t>
  </si>
  <si>
    <t>03_安装</t>
  </si>
  <si>
    <t>001_正常安装</t>
  </si>
  <si>
    <t>正常的升级流程</t>
  </si>
  <si>
    <t>1.打开WebUI，确认下载；
2.下载成功，观察设备状态；
3.设备重启后查看升级结果；
4.联网；
5.按照用例对设备进行升级后的检查</t>
  </si>
  <si>
    <t>1.下载新版本；
2.下载成功后，提示重启及安装过程注意事项；重启设备进入升级流程，升级过程WebUI不可用，设备LED灯提示升级状态；
3.安装完成，设备启动，WebUI提示升级结果；
4.升级完后，首次联网，设备不触发检测，而是上报升级结果给服务器，从设备Log可以确认；
5.设备工作正常.</t>
  </si>
  <si>
    <t>002_安装异常</t>
  </si>
  <si>
    <t>安装过程中断电（插拔）</t>
  </si>
  <si>
    <t>1.下载升级包并开始安装,
2.安装过程中断电(拔电池/关机)；
3.重新加电（插入）；
4.安装成功后根据用例完成升级后的检查</t>
  </si>
  <si>
    <t>1.下载完提示重启并开始安装；
3.重新加电后，设备继续完成新版本安装，安装完成后设备启动成功并提示升级成功；
4.被测设备工作正常</t>
  </si>
  <si>
    <t>下载完成安装之前断电（插拔），重加电安装</t>
  </si>
  <si>
    <t>1.下载新版本；
2.下载完成（进入下载模式之前）拔出被测设备（断电）；
3.重插（加电）被测设备；</t>
  </si>
  <si>
    <t>3.上电之后，板侧自动安装</t>
  </si>
  <si>
    <t>04_升级后检查</t>
  </si>
  <si>
    <t>001_数据检查</t>
  </si>
  <si>
    <t>升级后基本信息检查</t>
  </si>
  <si>
    <t>被测设备已升级成功</t>
  </si>
  <si>
    <t>1.登录被测设备WebUI；
2.检查被测设备基本信息</t>
  </si>
  <si>
    <t>2.被测设备版本信息更新正确，IMEI、SSID、密码以及其它诊断信息正确</t>
  </si>
  <si>
    <t>验证升级不改变用户数据</t>
  </si>
  <si>
    <t>1.服务器上已放置正确的升级包；</t>
  </si>
  <si>
    <t>1.升级前，修改并检查用户数据及设置信息，包括短消息数据、电话本数据、上网日志、安全设置、连接设置、短消息设置、找网设置、系统设置、升级设置、WiFi设置、防火墙、DHCP、MAC地址等等；
2.升级；
3.升级结束后检查版本号；
4.检查用户数据及设置信息，特别需验证下载版本过程中产生的上网记录、发送接收的短信等数据</t>
  </si>
  <si>
    <t>2.升级成功.
3.升级后版本信息更新正确；
4.升级不影响用户的数据及设置信息；因需求变更导致配置参数或设置需要变更，确认升级后更新正确。</t>
  </si>
  <si>
    <t>002_功能检查</t>
  </si>
  <si>
    <t>修改故障验证</t>
  </si>
  <si>
    <t>1.被测设备已真包升级成功；
2.故障列表</t>
  </si>
  <si>
    <t>1.验证故障列表中的故障</t>
  </si>
  <si>
    <t>1.故障验证通过</t>
  </si>
  <si>
    <t>升级后数据业务功能验证</t>
  </si>
  <si>
    <t>1.被测设备已升级完成</t>
  </si>
  <si>
    <t>1.注册并连接4G网络，ftp上传下载；
2.注册并连接3G网络，ftp上传下载；</t>
  </si>
  <si>
    <t>1.被测设备各制式下数据业务正常</t>
  </si>
  <si>
    <t>升级后短信功能正常</t>
  </si>
  <si>
    <t>1.4G网络下发送/接收短信（如不支持，忽略）；
2.3G网络下发送/接收短信；
3.2G网络下发送/接收短信</t>
  </si>
  <si>
    <t>1.各制式下发送/接收短信正常</t>
  </si>
  <si>
    <t>003_升级后新版本检测</t>
  </si>
  <si>
    <t>升级成功后新版本检测</t>
  </si>
  <si>
    <t>1.被测设备已经升级完成；
2.被测设备已联网并完成网络时间同步；</t>
  </si>
  <si>
    <t>1.被测设备重开机连网触发开机检测；
2.修改设备时间，触发Polling检测；
3.手动检测</t>
  </si>
  <si>
    <t>1.开机联网自动检测无新版本，WebUI不提示；
2.手动检测，WebUI提示无新版本，或已经是最新版本</t>
  </si>
  <si>
    <t>004_升级结果上报</t>
  </si>
  <si>
    <t>验证升级结果上报</t>
  </si>
  <si>
    <t>1.被测设备已开机且打开FOTA Log功能；
2.服务器上有可用升级包</t>
  </si>
  <si>
    <t>1.每次升级测试后，导出升级Log；
2.记录被测设备升级数据，包括：搜包次数，搜包成功次数，取消升级次数，升级成功次数、升级失败次数；
3.第二天，登陆服务器，按照IMEI号查询昨天的升级数据统计；
4.对比，确认升级结果上报数据正确；
5.将每次升级的Log及升级结果上报结果提供给主测</t>
  </si>
  <si>
    <t>1.Log导出成功，Log中记录每次搜包结果、升级结果及升级结果是否上报；；
3.步骤2~4中，服务器收到的上报结果数据统计与实际测试数据一致.</t>
  </si>
  <si>
    <t>1.升级重启不会触发开机检测
2.如何查看fota log，需要咨询开发</t>
  </si>
  <si>
    <t>005_恢复出厂</t>
  </si>
  <si>
    <t>1.检查设置及用户数据（电话本、短信、上网记录）；
2.检查基本功能：3/4G业务，包括NIDS上传下载、WiFi上传下载、短信；
3.恢复出厂设置（软件或硬件）；
4.重复步骤1和2.</t>
  </si>
  <si>
    <t>3.恢复出厂成功；
4.设置均恢复到出厂，短信和电话本等用户数据保持不变，上网记录恢复到出厂；
5.NDIS及WiFi数据业务正常，短信发送接收正常。</t>
  </si>
  <si>
    <t>05_压力测试</t>
  </si>
  <si>
    <t>001_升级压力测试</t>
  </si>
  <si>
    <t>升级压力测试（真包）</t>
  </si>
  <si>
    <t>1、被测设备已联网（可选升级包）；
2、升级包已配置正确；
3、被测设备处于中强信号下</t>
  </si>
  <si>
    <t>1.升级；
2.回退版本；
3.重复1~2步骤（单机升级10轮以上）；
4.分别记录三个时间：每次版本检测时间、下载升级包时间及升级时间；
5.分别记录三个结果：每次检测成功率、下载成功率及升级成功率。
备注：单机手动测试&gt;10轮；单机自动化测试&gt;20轮（1次升级+1次回退为1轮）</t>
  </si>
  <si>
    <t>3.升级、回退均正常；
4.统计并汇总平均检测时间、平均安装时间；平均安装时间不超过10分钟；
5.统计并汇总平均检测成功率、平均下载成功率及平均升级成功率；升级成功率100%。</t>
  </si>
  <si>
    <t>1.版本检测时间：从发起检测到提示新版本；
2.下载升级包时间：从确认下载到提示下载完成；
3.升级时间：从开始重启到上报升级结果的时间</t>
  </si>
  <si>
    <t>002_异常压力测试</t>
  </si>
  <si>
    <t>D</t>
  </si>
  <si>
    <t>1、被测设备已检测到升级包</t>
  </si>
  <si>
    <t>1.下载升级包；
2.安装过程中断电（分别在版本校验中、升级前重启中、升级开始2秒后、升级后重启过程中断电）；
3.重新加电（插入）；
4.安装成功后根据用例完成升级后的检查；
5.回退版本后，重复步骤1~4，至少20次以上；
6.分别记录分别在版本校验中、升级前重启中、升级开始2秒后、升级后重启过程中断电压力测试的次数和结果。</t>
  </si>
  <si>
    <t>1.下载完进行版本校验，并提示重启安装；
3.分系统分许升级过程中断电，重新加电后，设备能够继续完成升级，升级完成后设备启动成功并提示升级成功；
4.被测设备工作正常。</t>
  </si>
  <si>
    <t>过程如下：
1. 下载完后进行版本校验，后标志升级情况（如果版本校验不通过重启后直接提示升级失败）
2. 准备升级：进入recovery文件系统
3. 重启
4.重启后在recovery系统下进行版本升级
5.升级完成后重启，提示升级成功</t>
  </si>
  <si>
    <r>
      <rPr>
        <b/>
        <sz val="11"/>
        <color rgb="FF1D41D5"/>
        <rFont val="宋体"/>
        <charset val="134"/>
        <scheme val="minor"/>
      </rPr>
      <t>下挂设备兼容性</t>
    </r>
    <r>
      <rPr>
        <b/>
        <sz val="11"/>
        <color theme="1"/>
        <rFont val="宋体"/>
        <charset val="134"/>
        <scheme val="minor"/>
      </rPr>
      <t xml:space="preserve">
</t>
    </r>
    <r>
      <rPr>
        <b/>
        <sz val="10"/>
        <color theme="1"/>
        <rFont val="宋体"/>
        <charset val="134"/>
        <scheme val="minor"/>
      </rPr>
      <t>测试方法：物理接口查看协商模式，一般telnet方式查看，以小枣CPE为例，查看方法
1.telnet IP
2.cd proc/rtl865x
3.cat port_status
如右图，为100M全双工</t>
    </r>
  </si>
  <si>
    <t>对接设备类型</t>
  </si>
  <si>
    <t>对接设备型号</t>
  </si>
  <si>
    <t>模式</t>
  </si>
  <si>
    <t>WAN/LAN口分别插拔两次，每次协商速率:(要求协商时间&lt;35S)</t>
  </si>
  <si>
    <t>硬重启1次，每次重启后协商速率</t>
  </si>
  <si>
    <t>软重启1次，每次重启后协商速率</t>
  </si>
  <si>
    <t>ping包丢包率
(20个包)</t>
  </si>
  <si>
    <t>1000M交换机</t>
  </si>
  <si>
    <t>NetVanta 1550-24P交换机</t>
  </si>
  <si>
    <t>自协商</t>
  </si>
  <si>
    <t>例：均是1000M全双工</t>
  </si>
  <si>
    <t>千兆路由器级联</t>
  </si>
  <si>
    <t>小米路由器AX6000 5G双频WIFI6</t>
  </si>
  <si>
    <t>标准五类以上网线连接PC(1000M)</t>
  </si>
  <si>
    <t>1000M全双工</t>
  </si>
  <si>
    <t>100M全双工</t>
  </si>
  <si>
    <t>100M半双工</t>
  </si>
  <si>
    <t>网线兼容性</t>
  </si>
  <si>
    <t>五类网线</t>
  </si>
  <si>
    <t>六类网线</t>
  </si>
  <si>
    <t>七类网线</t>
  </si>
  <si>
    <t>插拔网线5次，每次协商速率</t>
  </si>
  <si>
    <t>ping包丢包率</t>
  </si>
  <si>
    <t>上行速率</t>
  </si>
  <si>
    <t>下行速率</t>
  </si>
  <si>
    <t>百兆路由器级联</t>
  </si>
  <si>
    <t>TP-LINK 450M无线路由器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</si>
</sst>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1D41D5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9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</font>
    <font>
      <sz val="11"/>
      <color rgb="FFFF0000"/>
      <name val="宋体"/>
      <charset val="134"/>
      <scheme val="minor"/>
    </font>
    <font>
      <sz val="9"/>
      <color rgb="FFFF0000"/>
      <name val="宋体"/>
      <charset val="134"/>
    </font>
    <font>
      <b/>
      <sz val="9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Geneva"/>
      <charset val="134"/>
    </font>
    <font>
      <sz val="12"/>
      <name val="新細明體"/>
      <charset val="134"/>
    </font>
    <font>
      <b/>
      <sz val="10"/>
      <color theme="1"/>
      <name val="宋体"/>
      <charset val="134"/>
      <scheme val="minor"/>
    </font>
    <font>
      <sz val="11"/>
      <color rgb="FF1F2DA8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11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8" borderId="14" applyNumberFormat="0" applyAlignment="0" applyProtection="0">
      <alignment vertical="center"/>
    </xf>
    <xf numFmtId="0" fontId="21" fillId="9" borderId="15" applyNumberFormat="0" applyAlignment="0" applyProtection="0">
      <alignment vertical="center"/>
    </xf>
    <xf numFmtId="0" fontId="22" fillId="9" borderId="14" applyNumberFormat="0" applyAlignment="0" applyProtection="0">
      <alignment vertical="center"/>
    </xf>
    <xf numFmtId="0" fontId="23" fillId="10" borderId="16" applyNumberFormat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31" fillId="0" borderId="0"/>
    <xf numFmtId="0" fontId="0" fillId="0" borderId="0">
      <alignment vertical="center"/>
    </xf>
    <xf numFmtId="0" fontId="32" fillId="0" borderId="0"/>
  </cellStyleXfs>
  <cellXfs count="148">
    <xf numFmtId="0" fontId="0" fillId="0" borderId="0" xfId="0">
      <alignment vertical="center"/>
    </xf>
    <xf numFmtId="0" fontId="1" fillId="2" borderId="1" xfId="0" applyFont="1" applyFill="1" applyBorder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0" fontId="0" fillId="0" borderId="4" xfId="0" applyBorder="1">
      <alignment vertical="center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4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4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0" fontId="3" fillId="0" borderId="1" xfId="0" applyFont="1" applyBorder="1">
      <alignment vertical="center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0" fillId="0" borderId="6" xfId="0" applyBorder="1">
      <alignment vertical="center"/>
    </xf>
    <xf numFmtId="0" fontId="3" fillId="0" borderId="0" xfId="0" applyFont="1">
      <alignment vertical="center"/>
    </xf>
    <xf numFmtId="0" fontId="4" fillId="4" borderId="0" xfId="0" applyFont="1" applyFill="1" applyAlignment="1"/>
    <xf numFmtId="0" fontId="4" fillId="4" borderId="1" xfId="0" applyFont="1" applyFill="1" applyBorder="1" applyAlignment="1">
      <alignment wrapText="1"/>
    </xf>
    <xf numFmtId="0" fontId="4" fillId="4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/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vertical="center" wrapText="1"/>
    </xf>
    <xf numFmtId="0" fontId="5" fillId="0" borderId="0" xfId="0" applyFont="1">
      <alignment vertical="center"/>
    </xf>
    <xf numFmtId="0" fontId="7" fillId="0" borderId="4" xfId="0" applyFont="1" applyFill="1" applyBorder="1" applyAlignment="1">
      <alignment vertical="center"/>
    </xf>
    <xf numFmtId="0" fontId="1" fillId="0" borderId="0" xfId="0" applyFont="1">
      <alignment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5" borderId="1" xfId="0" applyFont="1" applyFill="1" applyBorder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/>
    </xf>
    <xf numFmtId="176" fontId="8" fillId="6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" fontId="0" fillId="0" borderId="0" xfId="0" applyNumberFormat="1" applyFill="1" applyAlignment="1">
      <alignment vertical="center"/>
    </xf>
    <xf numFmtId="2" fontId="0" fillId="0" borderId="1" xfId="0" applyNumberFormat="1" applyFill="1" applyBorder="1" applyAlignment="1">
      <alignment vertical="center"/>
    </xf>
    <xf numFmtId="9" fontId="0" fillId="0" borderId="1" xfId="3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vertical="center"/>
    </xf>
    <xf numFmtId="9" fontId="8" fillId="0" borderId="1" xfId="3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>
      <alignment vertical="center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horizontal="left" wrapText="1"/>
    </xf>
    <xf numFmtId="0" fontId="7" fillId="0" borderId="10" xfId="0" applyFont="1" applyFill="1" applyBorder="1" applyAlignment="1">
      <alignment horizontal="left" wrapText="1"/>
    </xf>
    <xf numFmtId="0" fontId="0" fillId="0" borderId="2" xfId="0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/>
    </xf>
    <xf numFmtId="0" fontId="5" fillId="0" borderId="1" xfId="0" applyFont="1" applyBorder="1" applyAlignment="1">
      <alignment vertical="center" wrapText="1"/>
    </xf>
    <xf numFmtId="0" fontId="8" fillId="0" borderId="1" xfId="0" applyFont="1" applyBorder="1">
      <alignment vertical="center"/>
    </xf>
    <xf numFmtId="0" fontId="0" fillId="0" borderId="0" xfId="0" applyAlignment="1">
      <alignment vertical="center"/>
    </xf>
    <xf numFmtId="0" fontId="4" fillId="4" borderId="1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wrapText="1"/>
    </xf>
    <xf numFmtId="0" fontId="9" fillId="0" borderId="4" xfId="0" applyFont="1" applyFill="1" applyBorder="1" applyAlignment="1">
      <alignment horizontal="center" vertical="center" wrapText="1"/>
    </xf>
    <xf numFmtId="0" fontId="0" fillId="0" borderId="9" xfId="0" applyBorder="1">
      <alignment vertical="center"/>
    </xf>
    <xf numFmtId="0" fontId="9" fillId="0" borderId="1" xfId="0" applyFont="1" applyFill="1" applyBorder="1" applyAlignment="1">
      <alignment wrapText="1"/>
    </xf>
    <xf numFmtId="0" fontId="0" fillId="0" borderId="1" xfId="0" applyBorder="1" applyAlignment="1">
      <alignment vertical="center"/>
    </xf>
    <xf numFmtId="0" fontId="4" fillId="4" borderId="1" xfId="0" applyFont="1" applyFill="1" applyBorder="1" applyAlignment="1"/>
    <xf numFmtId="0" fontId="10" fillId="0" borderId="7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6" xfId="0" applyFont="1" applyBorder="1">
      <alignment vertical="center"/>
    </xf>
    <xf numFmtId="0" fontId="11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vertical="center" wrapText="1"/>
    </xf>
    <xf numFmtId="0" fontId="6" fillId="0" borderId="5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7" fillId="0" borderId="2" xfId="0" applyFont="1" applyFill="1" applyBorder="1" applyAlignment="1">
      <alignment wrapText="1"/>
    </xf>
    <xf numFmtId="0" fontId="7" fillId="0" borderId="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wrapText="1"/>
    </xf>
    <xf numFmtId="0" fontId="11" fillId="0" borderId="1" xfId="0" applyFont="1" applyFill="1" applyBorder="1" applyAlignment="1"/>
    <xf numFmtId="0" fontId="1" fillId="6" borderId="1" xfId="0" applyFont="1" applyFill="1" applyBorder="1">
      <alignment vertical="center"/>
    </xf>
    <xf numFmtId="176" fontId="0" fillId="0" borderId="0" xfId="0" applyNumberFormat="1">
      <alignment vertical="center"/>
    </xf>
    <xf numFmtId="0" fontId="0" fillId="6" borderId="1" xfId="50" applyFill="1" applyBorder="1" applyAlignment="1">
      <alignment horizontal="center" vertical="center" wrapText="1"/>
    </xf>
    <xf numFmtId="0" fontId="0" fillId="0" borderId="1" xfId="50" applyBorder="1" applyAlignment="1">
      <alignment horizontal="center" vertical="center"/>
    </xf>
    <xf numFmtId="0" fontId="0" fillId="0" borderId="1" xfId="50" applyFont="1" applyBorder="1">
      <alignment vertical="center"/>
    </xf>
    <xf numFmtId="0" fontId="0" fillId="0" borderId="1" xfId="50" applyBorder="1" applyAlignment="1">
      <alignment vertical="center" wrapText="1"/>
    </xf>
    <xf numFmtId="0" fontId="3" fillId="0" borderId="1" xfId="0" applyFont="1" applyFill="1" applyBorder="1" applyAlignment="1" quotePrefix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一般_Garnet ODM_Metrics_v1_4_09_02(1.6.3)" xfId="49"/>
    <cellStyle name="常规 2" xfId="50"/>
    <cellStyle name="常规_64_Standby Time Test" xfId="51"/>
  </cellStyles>
  <tableStyles count="0" defaultTableStyle="TableStyleMedium2" defaultPivotStyle="PivotStyleLight16"/>
  <colors>
    <mruColors>
      <color rgb="001D41D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10.png"/><Relationship Id="rId2" Type="http://schemas.openxmlformats.org/officeDocument/2006/relationships/image" Target="media/image9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www.wps.cn/officeDocument/2020/cellImage" Target="cellimag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15</xdr:row>
      <xdr:rowOff>0</xdr:rowOff>
    </xdr:from>
    <xdr:to>
      <xdr:col>18</xdr:col>
      <xdr:colOff>527050</xdr:colOff>
      <xdr:row>15</xdr:row>
      <xdr:rowOff>806450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290300" y="16027400"/>
          <a:ext cx="4794250" cy="806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50165</xdr:colOff>
      <xdr:row>15</xdr:row>
      <xdr:rowOff>862965</xdr:rowOff>
    </xdr:from>
    <xdr:to>
      <xdr:col>17</xdr:col>
      <xdr:colOff>38100</xdr:colOff>
      <xdr:row>19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40465" y="16890365"/>
          <a:ext cx="3645535" cy="2273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537210</xdr:colOff>
      <xdr:row>8</xdr:row>
      <xdr:rowOff>1047750</xdr:rowOff>
    </xdr:from>
    <xdr:to>
      <xdr:col>14</xdr:col>
      <xdr:colOff>368300</xdr:colOff>
      <xdr:row>9</xdr:row>
      <xdr:rowOff>1117600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06960" y="8997950"/>
          <a:ext cx="1659890" cy="1136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537210</xdr:colOff>
      <xdr:row>22</xdr:row>
      <xdr:rowOff>1047750</xdr:rowOff>
    </xdr:from>
    <xdr:to>
      <xdr:col>14</xdr:col>
      <xdr:colOff>368300</xdr:colOff>
      <xdr:row>23</xdr:row>
      <xdr:rowOff>1117600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506960" y="26981150"/>
          <a:ext cx="1659890" cy="11366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180340</xdr:colOff>
      <xdr:row>24</xdr:row>
      <xdr:rowOff>10795</xdr:rowOff>
    </xdr:from>
    <xdr:to>
      <xdr:col>17</xdr:col>
      <xdr:colOff>330200</xdr:colOff>
      <xdr:row>24</xdr:row>
      <xdr:rowOff>1346200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29440" y="16482695"/>
          <a:ext cx="3921760" cy="13354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266700</xdr:colOff>
      <xdr:row>2</xdr:row>
      <xdr:rowOff>2552700</xdr:rowOff>
    </xdr:from>
    <xdr:to>
      <xdr:col>22</xdr:col>
      <xdr:colOff>171450</xdr:colOff>
      <xdr:row>3</xdr:row>
      <xdr:rowOff>463550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49200" y="3784600"/>
          <a:ext cx="6191250" cy="1568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317500</xdr:colOff>
      <xdr:row>2</xdr:row>
      <xdr:rowOff>323850</xdr:rowOff>
    </xdr:from>
    <xdr:to>
      <xdr:col>17</xdr:col>
      <xdr:colOff>438785</xdr:colOff>
      <xdr:row>2</xdr:row>
      <xdr:rowOff>2609850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00000" y="1555750"/>
          <a:ext cx="3264535" cy="2286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1511300</xdr:colOff>
      <xdr:row>1</xdr:row>
      <xdr:rowOff>96520</xdr:rowOff>
    </xdr:from>
    <xdr:to>
      <xdr:col>7</xdr:col>
      <xdr:colOff>933450</xdr:colOff>
      <xdr:row>3</xdr:row>
      <xdr:rowOff>363220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0250" y="274320"/>
          <a:ext cx="3009900" cy="6223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chenhaiyang\Documents\WeChat%20Files\wxid_7tmwcbqgl98b22\FileStorage\File\2021-12\I013_JACS&#24179;&#26495;&#39033;&#30446;&#25720;&#24213;&#27979;&#35797;&#29992;&#20363;_V1.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其它功能"/>
      <sheetName val="整体测试项目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E11" sqref="E11"/>
    </sheetView>
  </sheetViews>
  <sheetFormatPr defaultColWidth="8.72727272727273" defaultRowHeight="14" outlineLevelRow="4" outlineLevelCol="4"/>
  <cols>
    <col min="1" max="1" width="4.63636363636364" customWidth="1"/>
    <col min="2" max="2" width="11.6363636363636" customWidth="1"/>
    <col min="3" max="3" width="6.63636363636364" customWidth="1"/>
    <col min="4" max="4" width="10.6363636363636" customWidth="1"/>
    <col min="5" max="5" width="51.4545454545455" customWidth="1"/>
  </cols>
  <sheetData>
    <row r="1" ht="28" spans="1:5">
      <c r="A1" s="144" t="s">
        <v>0</v>
      </c>
      <c r="B1" s="144" t="s">
        <v>1</v>
      </c>
      <c r="C1" s="144" t="s">
        <v>2</v>
      </c>
      <c r="D1" s="144" t="s">
        <v>3</v>
      </c>
      <c r="E1" s="144" t="s">
        <v>4</v>
      </c>
    </row>
    <row r="2" ht="42" spans="1:5">
      <c r="A2" s="145">
        <v>1</v>
      </c>
      <c r="B2" s="145" t="s">
        <v>5</v>
      </c>
      <c r="C2" s="146" t="s">
        <v>6</v>
      </c>
      <c r="D2" s="146" t="s">
        <v>7</v>
      </c>
      <c r="E2" s="147" t="s">
        <v>8</v>
      </c>
    </row>
    <row r="3" spans="1:5">
      <c r="A3" s="145"/>
      <c r="B3" s="145"/>
      <c r="C3" s="146"/>
      <c r="D3" s="146"/>
      <c r="E3" s="147"/>
    </row>
    <row r="4" spans="1:5">
      <c r="A4" s="145"/>
      <c r="B4" s="145"/>
      <c r="C4" s="146"/>
      <c r="D4" s="146"/>
      <c r="E4" s="147"/>
    </row>
    <row r="5" spans="1:5">
      <c r="A5" s="145"/>
      <c r="B5" s="145"/>
      <c r="C5" s="146"/>
      <c r="D5" s="146"/>
      <c r="E5" s="147"/>
    </row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"/>
  <sheetViews>
    <sheetView topLeftCell="A20" workbookViewId="0">
      <selection activeCell="H22" sqref="H22"/>
    </sheetView>
  </sheetViews>
  <sheetFormatPr defaultColWidth="9" defaultRowHeight="14"/>
  <cols>
    <col min="1" max="1" width="10.5454545454545" customWidth="1"/>
    <col min="2" max="2" width="10.8181818181818" customWidth="1"/>
    <col min="3" max="3" width="12.9090909090909" customWidth="1"/>
    <col min="4" max="4" width="10.6363636363636" style="82" customWidth="1"/>
    <col min="5" max="5" width="9.18181818181818" style="83" customWidth="1"/>
    <col min="6" max="6" width="12.0909090909091" customWidth="1"/>
    <col min="7" max="7" width="17.4545454545455" customWidth="1"/>
    <col min="8" max="8" width="32.5454545454545" customWidth="1"/>
    <col min="9" max="9" width="31.8181818181818" customWidth="1"/>
    <col min="10" max="10" width="14.0909090909091" customWidth="1"/>
  </cols>
  <sheetData>
    <row r="1" s="21" customFormat="1" ht="13" spans="1:12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  <c r="L1" s="23" t="s">
        <v>925</v>
      </c>
    </row>
    <row r="2" s="41" customFormat="1" ht="72" spans="1:12">
      <c r="A2" s="84" t="s">
        <v>589</v>
      </c>
      <c r="B2" s="26" t="s">
        <v>926</v>
      </c>
      <c r="C2" s="26" t="s">
        <v>927</v>
      </c>
      <c r="D2" s="28">
        <v>1</v>
      </c>
      <c r="E2" s="28" t="s">
        <v>33</v>
      </c>
      <c r="F2" s="29" t="s">
        <v>928</v>
      </c>
      <c r="G2" s="29" t="s">
        <v>118</v>
      </c>
      <c r="H2" s="29" t="s">
        <v>119</v>
      </c>
      <c r="I2" s="29" t="s">
        <v>120</v>
      </c>
      <c r="J2" s="29"/>
      <c r="K2" s="94"/>
      <c r="L2" s="94"/>
    </row>
    <row r="3" s="41" customFormat="1" ht="36" spans="1:12">
      <c r="A3" s="84" t="s">
        <v>596</v>
      </c>
      <c r="B3" s="30"/>
      <c r="C3" s="32"/>
      <c r="D3" s="28">
        <v>1</v>
      </c>
      <c r="E3" s="28" t="s">
        <v>33</v>
      </c>
      <c r="F3" s="29" t="s">
        <v>929</v>
      </c>
      <c r="G3" s="29" t="s">
        <v>930</v>
      </c>
      <c r="H3" s="29" t="s">
        <v>931</v>
      </c>
      <c r="I3" s="29" t="s">
        <v>932</v>
      </c>
      <c r="J3" s="29"/>
      <c r="K3" s="94"/>
      <c r="L3" s="94"/>
    </row>
    <row r="4" s="41" customFormat="1" ht="48" spans="1:12">
      <c r="A4" s="84" t="s">
        <v>600</v>
      </c>
      <c r="B4" s="30"/>
      <c r="C4" s="26" t="s">
        <v>933</v>
      </c>
      <c r="D4" s="28">
        <v>1</v>
      </c>
      <c r="E4" s="28" t="s">
        <v>33</v>
      </c>
      <c r="F4" s="29" t="s">
        <v>934</v>
      </c>
      <c r="G4" s="29" t="s">
        <v>935</v>
      </c>
      <c r="H4" s="29" t="s">
        <v>936</v>
      </c>
      <c r="I4" s="29" t="s">
        <v>937</v>
      </c>
      <c r="J4" s="29"/>
      <c r="K4" s="94"/>
      <c r="L4" s="94"/>
    </row>
    <row r="5" s="41" customFormat="1" ht="60" spans="1:12">
      <c r="A5" s="84" t="s">
        <v>606</v>
      </c>
      <c r="B5" s="30"/>
      <c r="C5" s="32"/>
      <c r="D5" s="28">
        <v>1</v>
      </c>
      <c r="E5" s="28" t="s">
        <v>33</v>
      </c>
      <c r="F5" s="29" t="s">
        <v>938</v>
      </c>
      <c r="G5" s="29" t="s">
        <v>939</v>
      </c>
      <c r="H5" s="29" t="s">
        <v>940</v>
      </c>
      <c r="I5" s="29" t="s">
        <v>941</v>
      </c>
      <c r="J5" s="29"/>
      <c r="K5" s="94"/>
      <c r="L5" s="94"/>
    </row>
    <row r="6" s="41" customFormat="1" ht="60" spans="1:12">
      <c r="A6" s="84" t="s">
        <v>611</v>
      </c>
      <c r="B6" s="30"/>
      <c r="C6" s="26" t="s">
        <v>942</v>
      </c>
      <c r="D6" s="28">
        <v>4</v>
      </c>
      <c r="E6" s="28" t="s">
        <v>33</v>
      </c>
      <c r="F6" s="29" t="s">
        <v>943</v>
      </c>
      <c r="G6" s="29" t="s">
        <v>944</v>
      </c>
      <c r="H6" s="29" t="s">
        <v>945</v>
      </c>
      <c r="I6" s="29" t="s">
        <v>946</v>
      </c>
      <c r="J6" s="29"/>
      <c r="K6" s="94"/>
      <c r="L6" s="94"/>
    </row>
    <row r="7" s="41" customFormat="1" ht="72" spans="1:12">
      <c r="A7" s="84" t="s">
        <v>615</v>
      </c>
      <c r="B7" s="32"/>
      <c r="C7" s="30"/>
      <c r="D7" s="28">
        <v>4</v>
      </c>
      <c r="E7" s="28" t="s">
        <v>33</v>
      </c>
      <c r="F7" s="29" t="s">
        <v>947</v>
      </c>
      <c r="G7" s="29" t="s">
        <v>948</v>
      </c>
      <c r="H7" s="29" t="s">
        <v>949</v>
      </c>
      <c r="I7" s="29" t="s">
        <v>950</v>
      </c>
      <c r="J7" s="29" t="s">
        <v>951</v>
      </c>
      <c r="K7" s="94"/>
      <c r="L7" s="94"/>
    </row>
    <row r="8" s="41" customFormat="1" ht="60" spans="1:12">
      <c r="A8" s="84" t="s">
        <v>620</v>
      </c>
      <c r="B8" s="26" t="s">
        <v>952</v>
      </c>
      <c r="C8" s="26" t="s">
        <v>953</v>
      </c>
      <c r="D8" s="28">
        <v>4</v>
      </c>
      <c r="E8" s="85" t="s">
        <v>101</v>
      </c>
      <c r="F8" s="29" t="s">
        <v>954</v>
      </c>
      <c r="G8" s="29"/>
      <c r="H8" s="29" t="s">
        <v>955</v>
      </c>
      <c r="I8" s="29" t="s">
        <v>956</v>
      </c>
      <c r="J8" s="29" t="s">
        <v>957</v>
      </c>
      <c r="K8" s="94"/>
      <c r="L8" s="94"/>
    </row>
    <row r="9" s="41" customFormat="1" ht="48" spans="1:12">
      <c r="A9" s="84" t="s">
        <v>624</v>
      </c>
      <c r="B9" s="30"/>
      <c r="C9" s="30"/>
      <c r="D9" s="28">
        <v>4</v>
      </c>
      <c r="E9" s="85" t="s">
        <v>33</v>
      </c>
      <c r="F9" s="29" t="s">
        <v>958</v>
      </c>
      <c r="G9" s="29" t="s">
        <v>959</v>
      </c>
      <c r="H9" s="29" t="s">
        <v>960</v>
      </c>
      <c r="I9" s="29" t="s">
        <v>961</v>
      </c>
      <c r="J9" s="37"/>
      <c r="K9" s="94"/>
      <c r="L9" s="94"/>
    </row>
    <row r="10" s="41" customFormat="1" ht="36" spans="1:12">
      <c r="A10" s="84" t="s">
        <v>627</v>
      </c>
      <c r="B10" s="30"/>
      <c r="C10" s="30"/>
      <c r="D10" s="28">
        <v>4</v>
      </c>
      <c r="E10" s="85" t="s">
        <v>33</v>
      </c>
      <c r="F10" s="29" t="s">
        <v>962</v>
      </c>
      <c r="G10" s="29" t="s">
        <v>963</v>
      </c>
      <c r="H10" s="29" t="s">
        <v>964</v>
      </c>
      <c r="I10" s="29" t="s">
        <v>965</v>
      </c>
      <c r="J10" s="37"/>
      <c r="K10" s="94"/>
      <c r="L10" s="94"/>
    </row>
    <row r="11" s="41" customFormat="1" ht="108" spans="1:12">
      <c r="A11" s="84" t="s">
        <v>632</v>
      </c>
      <c r="B11" s="30"/>
      <c r="C11" s="32"/>
      <c r="D11" s="28">
        <v>4</v>
      </c>
      <c r="E11" s="85" t="s">
        <v>33</v>
      </c>
      <c r="F11" s="29" t="s">
        <v>966</v>
      </c>
      <c r="G11" s="29" t="s">
        <v>967</v>
      </c>
      <c r="H11" s="29" t="s">
        <v>968</v>
      </c>
      <c r="I11" s="29" t="s">
        <v>969</v>
      </c>
      <c r="J11" s="29" t="s">
        <v>970</v>
      </c>
      <c r="K11" s="94"/>
      <c r="L11" s="94"/>
    </row>
    <row r="12" s="41" customFormat="1" ht="409.5" spans="1:12">
      <c r="A12" s="84" t="s">
        <v>636</v>
      </c>
      <c r="B12" s="30"/>
      <c r="C12" s="26" t="s">
        <v>971</v>
      </c>
      <c r="D12" s="28">
        <v>4</v>
      </c>
      <c r="E12" s="28" t="s">
        <v>33</v>
      </c>
      <c r="F12" s="29" t="s">
        <v>972</v>
      </c>
      <c r="G12" s="29" t="s">
        <v>973</v>
      </c>
      <c r="H12" s="29" t="s">
        <v>974</v>
      </c>
      <c r="I12" s="29" t="s">
        <v>975</v>
      </c>
      <c r="J12" s="29" t="s">
        <v>976</v>
      </c>
      <c r="K12" s="29"/>
      <c r="L12" s="94"/>
    </row>
    <row r="13" s="41" customFormat="1" ht="120" spans="1:12">
      <c r="A13" s="84" t="s">
        <v>641</v>
      </c>
      <c r="B13" s="30"/>
      <c r="C13" s="30"/>
      <c r="D13" s="28">
        <v>4</v>
      </c>
      <c r="E13" s="28" t="s">
        <v>33</v>
      </c>
      <c r="F13" s="29" t="s">
        <v>977</v>
      </c>
      <c r="G13" s="29" t="s">
        <v>973</v>
      </c>
      <c r="H13" s="29" t="s">
        <v>978</v>
      </c>
      <c r="I13" s="29" t="s">
        <v>979</v>
      </c>
      <c r="J13" s="29" t="s">
        <v>980</v>
      </c>
      <c r="K13" s="94"/>
      <c r="L13" s="94"/>
    </row>
    <row r="14" s="41" customFormat="1" ht="120" spans="1:12">
      <c r="A14" s="84" t="s">
        <v>647</v>
      </c>
      <c r="B14" s="30"/>
      <c r="C14" s="30"/>
      <c r="D14" s="28">
        <v>4</v>
      </c>
      <c r="E14" s="28" t="s">
        <v>33</v>
      </c>
      <c r="F14" s="29" t="s">
        <v>981</v>
      </c>
      <c r="G14" s="29" t="s">
        <v>973</v>
      </c>
      <c r="H14" s="29" t="s">
        <v>982</v>
      </c>
      <c r="I14" s="29" t="s">
        <v>983</v>
      </c>
      <c r="J14" s="29"/>
      <c r="K14" s="94"/>
      <c r="L14" s="94"/>
    </row>
    <row r="15" s="41" customFormat="1" ht="120" spans="1:12">
      <c r="A15" s="84" t="s">
        <v>651</v>
      </c>
      <c r="B15" s="32"/>
      <c r="C15" s="32"/>
      <c r="D15" s="28">
        <v>4</v>
      </c>
      <c r="E15" s="28" t="s">
        <v>33</v>
      </c>
      <c r="F15" s="29" t="s">
        <v>984</v>
      </c>
      <c r="G15" s="29" t="s">
        <v>973</v>
      </c>
      <c r="H15" s="29" t="s">
        <v>985</v>
      </c>
      <c r="I15" s="29" t="s">
        <v>986</v>
      </c>
      <c r="J15" s="29"/>
      <c r="K15" s="94"/>
      <c r="L15" s="94"/>
    </row>
    <row r="16" s="41" customFormat="1" ht="84" spans="1:12">
      <c r="A16" s="84" t="s">
        <v>655</v>
      </c>
      <c r="B16" s="86" t="s">
        <v>987</v>
      </c>
      <c r="C16" s="29" t="s">
        <v>988</v>
      </c>
      <c r="D16" s="28">
        <v>4</v>
      </c>
      <c r="E16" s="28" t="s">
        <v>33</v>
      </c>
      <c r="F16" s="29" t="s">
        <v>989</v>
      </c>
      <c r="G16" s="29" t="s">
        <v>990</v>
      </c>
      <c r="H16" s="29" t="s">
        <v>991</v>
      </c>
      <c r="I16" s="29" t="s">
        <v>992</v>
      </c>
      <c r="J16" s="29" t="s">
        <v>993</v>
      </c>
      <c r="K16" s="94"/>
      <c r="L16" s="94"/>
    </row>
    <row r="17" ht="96" spans="1:12">
      <c r="A17" s="84" t="s">
        <v>660</v>
      </c>
      <c r="B17" s="87"/>
      <c r="C17" s="29" t="s">
        <v>994</v>
      </c>
      <c r="D17" s="28">
        <v>4</v>
      </c>
      <c r="E17" s="28" t="s">
        <v>101</v>
      </c>
      <c r="F17" s="29" t="s">
        <v>995</v>
      </c>
      <c r="G17" s="29" t="s">
        <v>996</v>
      </c>
      <c r="H17" s="29" t="s">
        <v>997</v>
      </c>
      <c r="I17" s="29" t="s">
        <v>998</v>
      </c>
      <c r="J17" s="29"/>
      <c r="K17" s="8"/>
      <c r="L17" s="8"/>
    </row>
    <row r="18" ht="72" spans="1:12">
      <c r="A18" s="84" t="s">
        <v>665</v>
      </c>
      <c r="B18" s="87"/>
      <c r="C18" s="29" t="s">
        <v>999</v>
      </c>
      <c r="D18" s="28">
        <v>4</v>
      </c>
      <c r="E18" s="28" t="s">
        <v>101</v>
      </c>
      <c r="F18" s="29" t="s">
        <v>1000</v>
      </c>
      <c r="G18" s="29" t="s">
        <v>1001</v>
      </c>
      <c r="H18" s="29" t="s">
        <v>1002</v>
      </c>
      <c r="I18" s="29" t="s">
        <v>1003</v>
      </c>
      <c r="J18" s="29"/>
      <c r="K18" s="8"/>
      <c r="L18" s="8"/>
    </row>
    <row r="19" ht="84" spans="1:12">
      <c r="A19" s="84" t="s">
        <v>669</v>
      </c>
      <c r="B19" s="87"/>
      <c r="C19" s="27" t="s">
        <v>1004</v>
      </c>
      <c r="D19" s="28">
        <v>4</v>
      </c>
      <c r="E19" s="28" t="s">
        <v>33</v>
      </c>
      <c r="F19" s="29" t="s">
        <v>1005</v>
      </c>
      <c r="G19" s="29" t="s">
        <v>1006</v>
      </c>
      <c r="H19" s="29" t="s">
        <v>1007</v>
      </c>
      <c r="I19" s="29" t="s">
        <v>1008</v>
      </c>
      <c r="J19" s="29" t="s">
        <v>1009</v>
      </c>
      <c r="K19" s="8"/>
      <c r="L19" s="8"/>
    </row>
    <row r="20" ht="96" spans="1:12">
      <c r="A20" s="84" t="s">
        <v>675</v>
      </c>
      <c r="B20" s="87"/>
      <c r="C20" s="27"/>
      <c r="D20" s="28">
        <v>4</v>
      </c>
      <c r="E20" s="28" t="s">
        <v>33</v>
      </c>
      <c r="F20" s="29" t="s">
        <v>1010</v>
      </c>
      <c r="G20" s="29" t="s">
        <v>1006</v>
      </c>
      <c r="H20" s="29" t="s">
        <v>1011</v>
      </c>
      <c r="I20" s="29" t="s">
        <v>1012</v>
      </c>
      <c r="J20" s="29"/>
      <c r="K20" s="8"/>
      <c r="L20" s="8"/>
    </row>
    <row r="21" ht="60" spans="1:12">
      <c r="A21" s="84" t="s">
        <v>680</v>
      </c>
      <c r="B21" s="87"/>
      <c r="C21" s="88" t="s">
        <v>1013</v>
      </c>
      <c r="D21" s="28">
        <v>4</v>
      </c>
      <c r="E21" s="28" t="s">
        <v>33</v>
      </c>
      <c r="F21" s="29" t="s">
        <v>1014</v>
      </c>
      <c r="G21" s="29" t="s">
        <v>1015</v>
      </c>
      <c r="H21" s="29" t="s">
        <v>1016</v>
      </c>
      <c r="I21" s="29" t="s">
        <v>1017</v>
      </c>
      <c r="J21" s="29"/>
      <c r="K21" s="8"/>
      <c r="L21" s="8"/>
    </row>
    <row r="22" ht="72" spans="1:12">
      <c r="A22" s="84" t="s">
        <v>688</v>
      </c>
      <c r="B22" s="89"/>
      <c r="C22" s="90"/>
      <c r="D22" s="28">
        <v>4</v>
      </c>
      <c r="E22" s="28" t="s">
        <v>33</v>
      </c>
      <c r="F22" s="29" t="s">
        <v>1018</v>
      </c>
      <c r="G22" s="29" t="s">
        <v>1015</v>
      </c>
      <c r="H22" s="29" t="s">
        <v>1019</v>
      </c>
      <c r="I22" s="29" t="s">
        <v>1017</v>
      </c>
      <c r="J22" s="29"/>
      <c r="K22" s="91"/>
      <c r="L22" s="91"/>
    </row>
    <row r="23" spans="1:12">
      <c r="A23" s="91"/>
      <c r="B23" s="91"/>
      <c r="C23" s="91"/>
      <c r="D23" s="92"/>
      <c r="E23" s="93"/>
      <c r="F23" s="91"/>
      <c r="G23" s="91"/>
      <c r="H23" s="91"/>
      <c r="I23" s="91"/>
      <c r="J23" s="91"/>
      <c r="K23" s="91"/>
      <c r="L23" s="91"/>
    </row>
  </sheetData>
  <mergeCells count="10">
    <mergeCell ref="B2:B7"/>
    <mergeCell ref="B8:B15"/>
    <mergeCell ref="B16:B22"/>
    <mergeCell ref="C2:C3"/>
    <mergeCell ref="C4:C5"/>
    <mergeCell ref="C6:C7"/>
    <mergeCell ref="C8:C11"/>
    <mergeCell ref="C12:C15"/>
    <mergeCell ref="C19:C20"/>
    <mergeCell ref="C21:C22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 tint="-0.149998474074526"/>
  </sheetPr>
  <dimension ref="B2:I38"/>
  <sheetViews>
    <sheetView workbookViewId="0">
      <selection activeCell="G49" sqref="G49"/>
    </sheetView>
  </sheetViews>
  <sheetFormatPr defaultColWidth="8.72727272727273" defaultRowHeight="14"/>
  <cols>
    <col min="1" max="1" width="8.72727272727273" style="64"/>
    <col min="2" max="2" width="22.3636363636364" style="64" customWidth="1"/>
    <col min="3" max="3" width="8.72727272727273" style="64"/>
    <col min="4" max="4" width="13.4545454545455" style="64" customWidth="1"/>
    <col min="5" max="5" width="13.0909090909091" style="64" customWidth="1"/>
    <col min="6" max="6" width="11.4545454545455" style="64" customWidth="1"/>
    <col min="7" max="7" width="14.5454545454545" style="64" customWidth="1"/>
    <col min="8" max="16384" width="8.72727272727273" style="64"/>
  </cols>
  <sheetData>
    <row r="2" spans="2:7">
      <c r="B2" s="55" t="s">
        <v>1020</v>
      </c>
      <c r="C2" s="69"/>
      <c r="D2" s="69"/>
      <c r="E2" s="69"/>
      <c r="F2" s="69"/>
      <c r="G2" s="69"/>
    </row>
    <row r="3" ht="79" customHeight="1" spans="2:7">
      <c r="B3" s="69"/>
      <c r="C3" s="69"/>
      <c r="D3" s="69"/>
      <c r="E3" s="69"/>
      <c r="F3" s="69"/>
      <c r="G3" s="69"/>
    </row>
    <row r="4" spans="2:7">
      <c r="B4" s="70"/>
      <c r="C4" s="70"/>
      <c r="D4" s="70"/>
      <c r="E4" s="70"/>
      <c r="F4" s="70"/>
      <c r="G4" s="70"/>
    </row>
    <row r="5" spans="2:7">
      <c r="B5" s="70"/>
      <c r="C5" s="70"/>
      <c r="D5" s="70"/>
      <c r="E5" s="70"/>
      <c r="F5" s="70"/>
      <c r="G5" s="70"/>
    </row>
    <row r="7" spans="2:9">
      <c r="B7" s="61" t="s">
        <v>1021</v>
      </c>
      <c r="C7" s="61"/>
      <c r="D7" s="61"/>
      <c r="E7" s="61"/>
      <c r="F7" s="61"/>
      <c r="G7" s="61"/>
      <c r="H7" s="61"/>
      <c r="I7" s="61"/>
    </row>
    <row r="8" ht="29" customHeight="1" spans="2:9">
      <c r="B8" s="71"/>
      <c r="C8" s="72"/>
      <c r="D8" s="73" t="s">
        <v>1022</v>
      </c>
      <c r="E8" s="61"/>
      <c r="F8" s="73" t="s">
        <v>1023</v>
      </c>
      <c r="G8" s="61"/>
      <c r="H8" s="73" t="s">
        <v>1024</v>
      </c>
      <c r="I8" s="61"/>
    </row>
    <row r="9" ht="32" customHeight="1" spans="2:9">
      <c r="B9" s="60" t="s">
        <v>1025</v>
      </c>
      <c r="C9" s="61" t="s">
        <v>1026</v>
      </c>
      <c r="D9" s="60" t="s">
        <v>1027</v>
      </c>
      <c r="E9" s="60" t="s">
        <v>1028</v>
      </c>
      <c r="F9" s="60" t="s">
        <v>1027</v>
      </c>
      <c r="G9" s="60" t="s">
        <v>1028</v>
      </c>
      <c r="H9" s="60" t="s">
        <v>1027</v>
      </c>
      <c r="I9" s="60" t="s">
        <v>1028</v>
      </c>
    </row>
    <row r="10" spans="2:9">
      <c r="B10" s="148" t="s">
        <v>1029</v>
      </c>
      <c r="C10" s="63">
        <v>1</v>
      </c>
      <c r="D10" s="74"/>
      <c r="E10" s="75"/>
      <c r="F10" s="74"/>
      <c r="G10" s="75"/>
      <c r="H10" s="76"/>
      <c r="I10" s="76"/>
    </row>
    <row r="11" spans="2:9">
      <c r="B11" s="62"/>
      <c r="C11" s="63">
        <v>2</v>
      </c>
      <c r="D11" s="75"/>
      <c r="E11" s="75"/>
      <c r="F11" s="75"/>
      <c r="G11" s="75"/>
      <c r="H11" s="76"/>
      <c r="I11" s="76"/>
    </row>
    <row r="12" spans="2:9">
      <c r="B12" s="62"/>
      <c r="C12" s="63">
        <v>3</v>
      </c>
      <c r="D12" s="75"/>
      <c r="E12" s="75"/>
      <c r="F12" s="75"/>
      <c r="G12" s="75"/>
      <c r="H12" s="76"/>
      <c r="I12" s="76"/>
    </row>
    <row r="13" spans="2:9">
      <c r="B13" s="62"/>
      <c r="C13" s="63">
        <v>4</v>
      </c>
      <c r="D13" s="75"/>
      <c r="E13" s="75"/>
      <c r="F13" s="75"/>
      <c r="G13" s="75"/>
      <c r="H13" s="76"/>
      <c r="I13" s="76"/>
    </row>
    <row r="14" spans="2:9">
      <c r="B14" s="62"/>
      <c r="C14" s="63">
        <v>5</v>
      </c>
      <c r="D14" s="75"/>
      <c r="E14" s="75"/>
      <c r="F14" s="75"/>
      <c r="G14" s="75"/>
      <c r="H14" s="76"/>
      <c r="I14" s="76"/>
    </row>
    <row r="15" spans="2:9">
      <c r="B15" s="62"/>
      <c r="C15" s="77" t="s">
        <v>1030</v>
      </c>
      <c r="D15" s="78"/>
      <c r="E15" s="78"/>
      <c r="F15" s="78"/>
      <c r="G15" s="78"/>
      <c r="H15" s="76"/>
      <c r="I15" s="76"/>
    </row>
    <row r="17" spans="2:9">
      <c r="B17" s="61" t="s">
        <v>1021</v>
      </c>
      <c r="C17" s="61"/>
      <c r="D17" s="61"/>
      <c r="E17" s="61"/>
      <c r="F17" s="61"/>
      <c r="G17" s="61"/>
      <c r="H17" s="61"/>
      <c r="I17" s="61"/>
    </row>
    <row r="18" ht="27" customHeight="1" spans="2:9">
      <c r="B18" s="71"/>
      <c r="C18" s="72"/>
      <c r="D18" s="73" t="s">
        <v>1022</v>
      </c>
      <c r="E18" s="61"/>
      <c r="F18" s="73" t="s">
        <v>1023</v>
      </c>
      <c r="G18" s="61"/>
      <c r="H18" s="73" t="s">
        <v>1024</v>
      </c>
      <c r="I18" s="61"/>
    </row>
    <row r="19" spans="2:9">
      <c r="B19" s="60" t="s">
        <v>1031</v>
      </c>
      <c r="C19" s="61" t="s">
        <v>1026</v>
      </c>
      <c r="D19" s="60" t="s">
        <v>1027</v>
      </c>
      <c r="E19" s="60" t="s">
        <v>1028</v>
      </c>
      <c r="F19" s="60" t="s">
        <v>1027</v>
      </c>
      <c r="G19" s="60" t="s">
        <v>1028</v>
      </c>
      <c r="H19" s="60" t="s">
        <v>1027</v>
      </c>
      <c r="I19" s="60" t="s">
        <v>1028</v>
      </c>
    </row>
    <row r="20" spans="2:9">
      <c r="B20" s="148" t="s">
        <v>1032</v>
      </c>
      <c r="C20" s="63">
        <v>1</v>
      </c>
      <c r="D20" s="74"/>
      <c r="E20" s="75"/>
      <c r="F20" s="74"/>
      <c r="G20" s="75"/>
      <c r="H20" s="79"/>
      <c r="I20" s="76"/>
    </row>
    <row r="21" spans="2:9">
      <c r="B21" s="62"/>
      <c r="C21" s="63">
        <v>2</v>
      </c>
      <c r="D21" s="80"/>
      <c r="E21" s="80"/>
      <c r="F21" s="75"/>
      <c r="G21" s="75"/>
      <c r="H21" s="79"/>
      <c r="I21" s="76"/>
    </row>
    <row r="22" spans="2:9">
      <c r="B22" s="62"/>
      <c r="C22" s="63">
        <v>3</v>
      </c>
      <c r="D22" s="75"/>
      <c r="E22" s="75"/>
      <c r="F22" s="75"/>
      <c r="G22" s="75"/>
      <c r="H22" s="79"/>
      <c r="I22" s="76"/>
    </row>
    <row r="23" spans="2:9">
      <c r="B23" s="62"/>
      <c r="C23" s="63">
        <v>4</v>
      </c>
      <c r="D23" s="75"/>
      <c r="E23" s="75"/>
      <c r="F23" s="75"/>
      <c r="G23" s="75"/>
      <c r="H23" s="79"/>
      <c r="I23" s="76"/>
    </row>
    <row r="24" spans="2:9">
      <c r="B24" s="62"/>
      <c r="C24" s="63">
        <v>5</v>
      </c>
      <c r="D24" s="75"/>
      <c r="E24" s="75"/>
      <c r="F24" s="75"/>
      <c r="G24" s="75"/>
      <c r="H24" s="79"/>
      <c r="I24" s="76"/>
    </row>
    <row r="25" spans="2:9">
      <c r="B25" s="62"/>
      <c r="C25" s="77" t="s">
        <v>1030</v>
      </c>
      <c r="D25" s="78"/>
      <c r="E25" s="78"/>
      <c r="F25" s="78"/>
      <c r="G25" s="78"/>
      <c r="H25" s="79"/>
      <c r="I25" s="76"/>
    </row>
    <row r="27" spans="2:9">
      <c r="B27" s="61" t="s">
        <v>1021</v>
      </c>
      <c r="C27" s="61"/>
      <c r="D27" s="61"/>
      <c r="E27" s="61"/>
      <c r="F27" s="61"/>
      <c r="G27" s="61"/>
      <c r="H27" s="61"/>
      <c r="I27" s="61"/>
    </row>
    <row r="28" ht="30" customHeight="1" spans="2:9">
      <c r="B28" s="71"/>
      <c r="C28" s="72"/>
      <c r="D28" s="73" t="s">
        <v>1022</v>
      </c>
      <c r="E28" s="61"/>
      <c r="F28" s="73" t="s">
        <v>1023</v>
      </c>
      <c r="G28" s="61"/>
      <c r="H28" s="73" t="s">
        <v>1024</v>
      </c>
      <c r="I28" s="61"/>
    </row>
    <row r="29" spans="2:9">
      <c r="B29" s="60" t="s">
        <v>1033</v>
      </c>
      <c r="C29" s="61" t="s">
        <v>1026</v>
      </c>
      <c r="D29" s="60" t="s">
        <v>1027</v>
      </c>
      <c r="E29" s="60" t="s">
        <v>1028</v>
      </c>
      <c r="F29" s="60" t="s">
        <v>1027</v>
      </c>
      <c r="G29" s="60" t="s">
        <v>1028</v>
      </c>
      <c r="H29" s="60" t="s">
        <v>1027</v>
      </c>
      <c r="I29" s="60" t="s">
        <v>1028</v>
      </c>
    </row>
    <row r="30" spans="2:9">
      <c r="B30" s="148" t="s">
        <v>1034</v>
      </c>
      <c r="C30" s="63">
        <v>1</v>
      </c>
      <c r="D30" s="74"/>
      <c r="E30" s="75"/>
      <c r="F30" s="74"/>
      <c r="G30" s="75"/>
      <c r="H30" s="79"/>
      <c r="I30" s="76"/>
    </row>
    <row r="31" spans="2:9">
      <c r="B31" s="62"/>
      <c r="C31" s="63">
        <v>2</v>
      </c>
      <c r="D31" s="80"/>
      <c r="E31" s="80"/>
      <c r="F31" s="75"/>
      <c r="G31" s="75"/>
      <c r="H31" s="79"/>
      <c r="I31" s="76"/>
    </row>
    <row r="32" spans="2:9">
      <c r="B32" s="62"/>
      <c r="C32" s="63">
        <v>3</v>
      </c>
      <c r="D32" s="75"/>
      <c r="E32" s="75"/>
      <c r="F32" s="75"/>
      <c r="G32" s="75"/>
      <c r="H32" s="79"/>
      <c r="I32" s="76"/>
    </row>
    <row r="33" spans="2:9">
      <c r="B33" s="62"/>
      <c r="C33" s="63">
        <v>4</v>
      </c>
      <c r="D33" s="75"/>
      <c r="E33" s="75"/>
      <c r="F33" s="75"/>
      <c r="G33" s="75"/>
      <c r="H33" s="79"/>
      <c r="I33" s="76"/>
    </row>
    <row r="34" spans="2:9">
      <c r="B34" s="62"/>
      <c r="C34" s="63">
        <v>5</v>
      </c>
      <c r="D34" s="75"/>
      <c r="E34" s="75"/>
      <c r="F34" s="75"/>
      <c r="G34" s="75"/>
      <c r="H34" s="79"/>
      <c r="I34" s="76"/>
    </row>
    <row r="35" spans="2:9">
      <c r="B35" s="62"/>
      <c r="C35" s="77" t="s">
        <v>1030</v>
      </c>
      <c r="D35" s="78"/>
      <c r="E35" s="78"/>
      <c r="F35" s="78"/>
      <c r="G35" s="78"/>
      <c r="H35" s="79"/>
      <c r="I35" s="76"/>
    </row>
    <row r="36" spans="2:9">
      <c r="B36" s="81" t="s">
        <v>1035</v>
      </c>
      <c r="C36" s="81"/>
      <c r="D36" s="81"/>
      <c r="E36" s="81"/>
      <c r="F36" s="81"/>
      <c r="G36" s="81"/>
      <c r="H36" s="81"/>
      <c r="I36" s="81"/>
    </row>
    <row r="37" spans="2:9">
      <c r="B37" s="81"/>
      <c r="C37" s="81"/>
      <c r="D37" s="81"/>
      <c r="E37" s="81"/>
      <c r="F37" s="81"/>
      <c r="G37" s="81"/>
      <c r="H37" s="81"/>
      <c r="I37" s="81"/>
    </row>
    <row r="38" spans="2:9">
      <c r="B38" s="81"/>
      <c r="C38" s="81"/>
      <c r="D38" s="81"/>
      <c r="E38" s="81"/>
      <c r="F38" s="81"/>
      <c r="G38" s="81"/>
      <c r="H38" s="81"/>
      <c r="I38" s="81"/>
    </row>
  </sheetData>
  <mergeCells count="26">
    <mergeCell ref="B7:I7"/>
    <mergeCell ref="B8:C8"/>
    <mergeCell ref="D8:E8"/>
    <mergeCell ref="F8:G8"/>
    <mergeCell ref="H8:I8"/>
    <mergeCell ref="B17:I17"/>
    <mergeCell ref="B18:C18"/>
    <mergeCell ref="D18:E18"/>
    <mergeCell ref="F18:G18"/>
    <mergeCell ref="H18:I18"/>
    <mergeCell ref="B27:I27"/>
    <mergeCell ref="B28:C28"/>
    <mergeCell ref="D28:E28"/>
    <mergeCell ref="F28:G28"/>
    <mergeCell ref="H28:I28"/>
    <mergeCell ref="B10:B15"/>
    <mergeCell ref="B20:B25"/>
    <mergeCell ref="B30:B35"/>
    <mergeCell ref="H10:H15"/>
    <mergeCell ref="H20:H25"/>
    <mergeCell ref="H30:H35"/>
    <mergeCell ref="I10:I15"/>
    <mergeCell ref="I20:I25"/>
    <mergeCell ref="I30:I35"/>
    <mergeCell ref="B2:G3"/>
    <mergeCell ref="B36:I38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H33"/>
  <sheetViews>
    <sheetView workbookViewId="0">
      <selection activeCell="J22" sqref="J22"/>
    </sheetView>
  </sheetViews>
  <sheetFormatPr defaultColWidth="8.72727272727273" defaultRowHeight="14" outlineLevelCol="7"/>
  <cols>
    <col min="3" max="3" width="22.5454545454545" customWidth="1"/>
    <col min="4" max="4" width="13.9090909090909" customWidth="1"/>
    <col min="5" max="5" width="16.1818181818182" customWidth="1"/>
    <col min="6" max="6" width="14" customWidth="1"/>
    <col min="7" max="7" width="12.3636363636364" customWidth="1"/>
  </cols>
  <sheetData>
    <row r="2" spans="3:3">
      <c r="C2" s="43" t="s">
        <v>1036</v>
      </c>
    </row>
    <row r="3" ht="27" customHeight="1" spans="3:7">
      <c r="C3" s="44" t="s">
        <v>1037</v>
      </c>
      <c r="D3" s="45"/>
      <c r="E3" s="45"/>
      <c r="F3" s="45"/>
      <c r="G3" s="46"/>
    </row>
    <row r="4" spans="3:7">
      <c r="C4" s="47" t="s">
        <v>21</v>
      </c>
      <c r="D4" s="48" t="s">
        <v>30</v>
      </c>
      <c r="E4" s="49"/>
      <c r="F4" s="49"/>
      <c r="G4" s="50"/>
    </row>
    <row r="5" spans="3:7">
      <c r="C5" s="51"/>
      <c r="D5" s="48" t="s">
        <v>1038</v>
      </c>
      <c r="E5" s="50"/>
      <c r="F5" s="48" t="s">
        <v>1039</v>
      </c>
      <c r="G5" s="50"/>
    </row>
    <row r="6" spans="3:7">
      <c r="C6" s="52"/>
      <c r="D6" s="53" t="s">
        <v>1040</v>
      </c>
      <c r="E6" s="53" t="s">
        <v>1041</v>
      </c>
      <c r="F6" s="53" t="s">
        <v>1040</v>
      </c>
      <c r="G6" s="53" t="s">
        <v>1041</v>
      </c>
    </row>
    <row r="7" ht="20" customHeight="1" spans="3:7">
      <c r="C7" s="54" t="s">
        <v>1042</v>
      </c>
      <c r="D7" s="8"/>
      <c r="E7" s="8"/>
      <c r="F7" s="8"/>
      <c r="G7" s="8"/>
    </row>
    <row r="8" ht="19" customHeight="1" spans="3:7">
      <c r="C8" s="54" t="s">
        <v>1043</v>
      </c>
      <c r="D8" s="8"/>
      <c r="E8" s="8"/>
      <c r="F8" s="8"/>
      <c r="G8" s="8"/>
    </row>
    <row r="9" ht="21" customHeight="1" spans="3:7">
      <c r="C9" s="54" t="s">
        <v>1044</v>
      </c>
      <c r="D9" s="8"/>
      <c r="E9" s="8"/>
      <c r="F9" s="8"/>
      <c r="G9" s="8"/>
    </row>
    <row r="10" ht="20" customHeight="1" spans="3:7">
      <c r="C10" s="54" t="s">
        <v>1045</v>
      </c>
      <c r="D10" s="8"/>
      <c r="E10" s="8"/>
      <c r="F10" s="8"/>
      <c r="G10" s="8"/>
    </row>
    <row r="11" spans="3:7">
      <c r="C11" s="8"/>
      <c r="D11" s="8"/>
      <c r="E11" s="8"/>
      <c r="F11" s="8"/>
      <c r="G11" s="8"/>
    </row>
    <row r="14" spans="3:3">
      <c r="C14" s="43" t="s">
        <v>1046</v>
      </c>
    </row>
    <row r="15" ht="37" customHeight="1" spans="3:8">
      <c r="C15" s="55" t="s">
        <v>1047</v>
      </c>
      <c r="D15" s="55"/>
      <c r="E15" s="55"/>
      <c r="F15" s="55"/>
      <c r="G15" s="55"/>
      <c r="H15" s="55"/>
    </row>
    <row r="16" spans="3:8">
      <c r="C16" s="56"/>
      <c r="D16" s="57"/>
      <c r="E16" s="58" t="s">
        <v>1048</v>
      </c>
      <c r="F16" s="59"/>
      <c r="G16" s="58" t="s">
        <v>1049</v>
      </c>
      <c r="H16" s="59"/>
    </row>
    <row r="17" spans="3:8">
      <c r="C17" s="60" t="s">
        <v>1050</v>
      </c>
      <c r="D17" s="61" t="s">
        <v>1026</v>
      </c>
      <c r="E17" s="60" t="s">
        <v>1027</v>
      </c>
      <c r="F17" s="60" t="s">
        <v>1028</v>
      </c>
      <c r="G17" s="60" t="s">
        <v>1027</v>
      </c>
      <c r="H17" s="60" t="s">
        <v>1028</v>
      </c>
    </row>
    <row r="18" spans="3:8">
      <c r="C18" s="62" t="s">
        <v>1042</v>
      </c>
      <c r="D18" s="63">
        <v>1</v>
      </c>
      <c r="E18" s="64"/>
      <c r="F18" s="65"/>
      <c r="G18" s="64"/>
      <c r="H18" s="65"/>
    </row>
    <row r="19" spans="3:8">
      <c r="C19" s="62"/>
      <c r="D19" s="63">
        <v>2</v>
      </c>
      <c r="E19" s="65"/>
      <c r="F19" s="65"/>
      <c r="G19" s="65"/>
      <c r="H19" s="65"/>
    </row>
    <row r="20" spans="3:8">
      <c r="C20" s="62"/>
      <c r="D20" s="63">
        <v>3</v>
      </c>
      <c r="E20" s="65"/>
      <c r="F20" s="65"/>
      <c r="G20" s="65"/>
      <c r="H20" s="65"/>
    </row>
    <row r="21" spans="3:8">
      <c r="C21" s="62"/>
      <c r="D21" s="63">
        <v>4</v>
      </c>
      <c r="E21" s="65"/>
      <c r="F21" s="65"/>
      <c r="G21" s="65"/>
      <c r="H21" s="65"/>
    </row>
    <row r="22" spans="3:8">
      <c r="C22" s="62"/>
      <c r="D22" s="63">
        <v>5</v>
      </c>
      <c r="E22" s="65"/>
      <c r="F22" s="65"/>
      <c r="G22" s="65"/>
      <c r="H22" s="65"/>
    </row>
    <row r="23" spans="3:8">
      <c r="C23" s="66"/>
      <c r="D23" s="67" t="s">
        <v>1030</v>
      </c>
      <c r="E23" s="68"/>
      <c r="F23" s="68"/>
      <c r="G23" s="68"/>
      <c r="H23" s="68"/>
    </row>
    <row r="24" customFormat="1" spans="3:8">
      <c r="C24" s="62" t="s">
        <v>1051</v>
      </c>
      <c r="D24" s="63">
        <v>1</v>
      </c>
      <c r="E24" s="65"/>
      <c r="F24" s="65"/>
      <c r="G24" s="65"/>
      <c r="H24" s="65"/>
    </row>
    <row r="25" customFormat="1" spans="3:8">
      <c r="C25" s="62"/>
      <c r="D25" s="63">
        <v>2</v>
      </c>
      <c r="E25" s="65"/>
      <c r="F25" s="65"/>
      <c r="G25" s="65"/>
      <c r="H25" s="65"/>
    </row>
    <row r="26" customFormat="1" spans="3:8">
      <c r="C26" s="62"/>
      <c r="D26" s="63">
        <v>3</v>
      </c>
      <c r="E26" s="65"/>
      <c r="F26" s="65"/>
      <c r="G26" s="65"/>
      <c r="H26" s="65"/>
    </row>
    <row r="27" customFormat="1" spans="3:8">
      <c r="C27" s="62"/>
      <c r="D27" s="63">
        <v>4</v>
      </c>
      <c r="E27" s="65"/>
      <c r="F27" s="65"/>
      <c r="G27" s="65"/>
      <c r="H27" s="65"/>
    </row>
    <row r="28" customFormat="1" spans="3:8">
      <c r="C28" s="62"/>
      <c r="D28" s="63">
        <v>5</v>
      </c>
      <c r="E28" s="65"/>
      <c r="F28" s="65"/>
      <c r="G28" s="65"/>
      <c r="H28" s="65"/>
    </row>
    <row r="29" customFormat="1" spans="3:8">
      <c r="C29" s="66"/>
      <c r="D29" s="67" t="s">
        <v>1030</v>
      </c>
      <c r="E29" s="68"/>
      <c r="F29" s="68"/>
      <c r="G29" s="68"/>
      <c r="H29" s="68"/>
    </row>
    <row r="30" spans="3:8">
      <c r="C30" s="63"/>
      <c r="D30" s="63"/>
      <c r="E30" s="63"/>
      <c r="F30" s="63"/>
      <c r="G30" s="63"/>
      <c r="H30" s="63"/>
    </row>
    <row r="31" spans="3:8">
      <c r="C31" s="63"/>
      <c r="D31" s="63"/>
      <c r="E31" s="63"/>
      <c r="F31" s="63"/>
      <c r="G31" s="63"/>
      <c r="H31" s="63"/>
    </row>
    <row r="32" spans="3:8">
      <c r="C32" s="63"/>
      <c r="D32" s="63"/>
      <c r="E32" s="63"/>
      <c r="F32" s="63"/>
      <c r="G32" s="63"/>
      <c r="H32" s="63"/>
    </row>
    <row r="33" spans="3:8">
      <c r="C33" s="63"/>
      <c r="D33" s="63"/>
      <c r="E33" s="63"/>
      <c r="F33" s="63"/>
      <c r="G33" s="63"/>
      <c r="H33" s="63"/>
    </row>
  </sheetData>
  <mergeCells count="12">
    <mergeCell ref="C3:G3"/>
    <mergeCell ref="D4:G4"/>
    <mergeCell ref="D5:E5"/>
    <mergeCell ref="F5:G5"/>
    <mergeCell ref="C15:H15"/>
    <mergeCell ref="C16:D16"/>
    <mergeCell ref="E16:F16"/>
    <mergeCell ref="G16:H16"/>
    <mergeCell ref="C4:C6"/>
    <mergeCell ref="C18:C23"/>
    <mergeCell ref="C24:C29"/>
    <mergeCell ref="C30:H33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8"/>
  <sheetViews>
    <sheetView topLeftCell="A25" workbookViewId="0">
      <selection activeCell="G4" sqref="G4"/>
    </sheetView>
  </sheetViews>
  <sheetFormatPr defaultColWidth="8.72727272727273" defaultRowHeight="14"/>
  <cols>
    <col min="2" max="2" width="11.1818181818182" customWidth="1"/>
    <col min="3" max="3" width="10.4545454545455" customWidth="1"/>
    <col min="6" max="6" width="10.6363636363636" customWidth="1"/>
    <col min="7" max="7" width="17.2727272727273" customWidth="1"/>
    <col min="8" max="8" width="28.3636363636364" customWidth="1"/>
    <col min="9" max="9" width="22.2727272727273" customWidth="1"/>
    <col min="10" max="10" width="15.4545454545455" customWidth="1"/>
  </cols>
  <sheetData>
    <row r="1" s="21" customFormat="1" ht="13" spans="1:11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</row>
    <row r="2" ht="84" spans="1:10">
      <c r="A2" s="25">
        <v>1</v>
      </c>
      <c r="B2" s="26" t="s">
        <v>1052</v>
      </c>
      <c r="C2" s="27" t="s">
        <v>1053</v>
      </c>
      <c r="D2" s="28">
        <v>1</v>
      </c>
      <c r="E2" s="28" t="s">
        <v>33</v>
      </c>
      <c r="F2" s="29" t="s">
        <v>1054</v>
      </c>
      <c r="G2" s="29" t="s">
        <v>1055</v>
      </c>
      <c r="H2" s="29" t="s">
        <v>1056</v>
      </c>
      <c r="I2" s="29" t="s">
        <v>1057</v>
      </c>
      <c r="J2" s="29" t="s">
        <v>1058</v>
      </c>
    </row>
    <row r="3" ht="108" spans="1:10">
      <c r="A3" s="25"/>
      <c r="B3" s="30"/>
      <c r="C3" s="27"/>
      <c r="D3" s="28">
        <v>1</v>
      </c>
      <c r="E3" s="28" t="s">
        <v>33</v>
      </c>
      <c r="F3" s="29" t="s">
        <v>1059</v>
      </c>
      <c r="G3" s="29" t="s">
        <v>1055</v>
      </c>
      <c r="H3" s="29" t="s">
        <v>1060</v>
      </c>
      <c r="I3" s="29" t="s">
        <v>1061</v>
      </c>
      <c r="J3" s="29" t="s">
        <v>1062</v>
      </c>
    </row>
    <row r="4" ht="84" spans="1:10">
      <c r="A4" s="25">
        <v>2</v>
      </c>
      <c r="B4" s="30"/>
      <c r="C4" s="31" t="s">
        <v>1063</v>
      </c>
      <c r="D4" s="28">
        <v>2</v>
      </c>
      <c r="E4" s="28" t="s">
        <v>101</v>
      </c>
      <c r="F4" s="29" t="s">
        <v>1064</v>
      </c>
      <c r="G4" s="29" t="s">
        <v>1065</v>
      </c>
      <c r="H4" s="29" t="s">
        <v>1066</v>
      </c>
      <c r="I4" s="29" t="s">
        <v>1067</v>
      </c>
      <c r="J4" s="29"/>
    </row>
    <row r="5" ht="84" spans="1:10">
      <c r="A5" s="25">
        <v>3</v>
      </c>
      <c r="B5" s="30"/>
      <c r="C5" s="31"/>
      <c r="D5" s="28">
        <v>1</v>
      </c>
      <c r="E5" s="28" t="s">
        <v>33</v>
      </c>
      <c r="F5" s="29" t="s">
        <v>1068</v>
      </c>
      <c r="G5" s="29" t="s">
        <v>1055</v>
      </c>
      <c r="H5" s="29" t="s">
        <v>1069</v>
      </c>
      <c r="I5" s="29" t="s">
        <v>1070</v>
      </c>
      <c r="J5" s="29"/>
    </row>
    <row r="6" ht="60" spans="1:10">
      <c r="A6" s="25">
        <v>4</v>
      </c>
      <c r="B6" s="30"/>
      <c r="C6" s="31"/>
      <c r="D6" s="28">
        <v>2</v>
      </c>
      <c r="E6" s="28" t="s">
        <v>101</v>
      </c>
      <c r="F6" s="29" t="s">
        <v>1071</v>
      </c>
      <c r="G6" s="29" t="s">
        <v>1072</v>
      </c>
      <c r="H6" s="29" t="s">
        <v>1073</v>
      </c>
      <c r="I6" s="29" t="s">
        <v>1074</v>
      </c>
      <c r="J6" s="29"/>
    </row>
    <row r="7" ht="72" spans="1:10">
      <c r="A7" s="25">
        <v>5</v>
      </c>
      <c r="B7" s="32"/>
      <c r="C7" s="33"/>
      <c r="D7" s="28">
        <v>1</v>
      </c>
      <c r="E7" s="28" t="s">
        <v>539</v>
      </c>
      <c r="F7" s="29" t="s">
        <v>1075</v>
      </c>
      <c r="G7" s="29" t="s">
        <v>1076</v>
      </c>
      <c r="H7" s="29" t="s">
        <v>1077</v>
      </c>
      <c r="I7" s="29" t="s">
        <v>1078</v>
      </c>
      <c r="J7" s="29"/>
    </row>
    <row r="8" ht="84" spans="1:10">
      <c r="A8" s="25">
        <v>6</v>
      </c>
      <c r="B8" s="34" t="s">
        <v>1079</v>
      </c>
      <c r="C8" s="27" t="s">
        <v>1080</v>
      </c>
      <c r="D8" s="28">
        <v>1</v>
      </c>
      <c r="E8" s="28" t="s">
        <v>33</v>
      </c>
      <c r="F8" s="29" t="s">
        <v>1081</v>
      </c>
      <c r="G8" s="29" t="s">
        <v>1082</v>
      </c>
      <c r="H8" s="29" t="s">
        <v>1083</v>
      </c>
      <c r="I8" s="29" t="s">
        <v>1084</v>
      </c>
      <c r="J8" s="29"/>
    </row>
    <row r="9" ht="192" spans="1:10">
      <c r="A9" s="25">
        <v>7</v>
      </c>
      <c r="B9" s="34"/>
      <c r="C9" s="27"/>
      <c r="D9" s="28">
        <v>1</v>
      </c>
      <c r="E9" s="28" t="s">
        <v>101</v>
      </c>
      <c r="F9" s="29" t="s">
        <v>1085</v>
      </c>
      <c r="G9" s="29" t="s">
        <v>1086</v>
      </c>
      <c r="H9" s="29" t="s">
        <v>1087</v>
      </c>
      <c r="I9" s="29" t="s">
        <v>1088</v>
      </c>
      <c r="J9" s="29" t="s">
        <v>1089</v>
      </c>
    </row>
    <row r="10" ht="60" spans="1:10">
      <c r="A10" s="25">
        <v>8</v>
      </c>
      <c r="B10" s="34"/>
      <c r="C10" s="27" t="s">
        <v>1090</v>
      </c>
      <c r="D10" s="28">
        <v>1</v>
      </c>
      <c r="E10" s="28" t="s">
        <v>101</v>
      </c>
      <c r="F10" s="29" t="s">
        <v>1091</v>
      </c>
      <c r="G10" s="29" t="s">
        <v>1092</v>
      </c>
      <c r="H10" s="29" t="s">
        <v>1093</v>
      </c>
      <c r="I10" s="29" t="s">
        <v>1094</v>
      </c>
      <c r="J10" s="29"/>
    </row>
    <row r="11" ht="96" spans="1:10">
      <c r="A11" s="25">
        <v>9</v>
      </c>
      <c r="B11" s="34"/>
      <c r="C11" s="27"/>
      <c r="D11" s="28">
        <v>1</v>
      </c>
      <c r="E11" s="28" t="s">
        <v>539</v>
      </c>
      <c r="F11" s="29" t="s">
        <v>1095</v>
      </c>
      <c r="G11" s="29" t="s">
        <v>1096</v>
      </c>
      <c r="H11" s="29" t="s">
        <v>1097</v>
      </c>
      <c r="I11" s="29" t="s">
        <v>1098</v>
      </c>
      <c r="J11" s="29"/>
    </row>
    <row r="12" ht="96" spans="1:10">
      <c r="A12" s="25">
        <v>10</v>
      </c>
      <c r="B12" s="34"/>
      <c r="C12" s="27"/>
      <c r="D12" s="28">
        <v>1</v>
      </c>
      <c r="E12" s="28" t="s">
        <v>539</v>
      </c>
      <c r="F12" s="29" t="s">
        <v>1099</v>
      </c>
      <c r="G12" s="29" t="s">
        <v>1100</v>
      </c>
      <c r="H12" s="29" t="s">
        <v>1101</v>
      </c>
      <c r="I12" s="29" t="s">
        <v>1102</v>
      </c>
      <c r="J12" s="29"/>
    </row>
    <row r="13" ht="84" spans="1:10">
      <c r="A13" s="25">
        <v>11</v>
      </c>
      <c r="B13" s="34"/>
      <c r="C13" s="35" t="s">
        <v>1103</v>
      </c>
      <c r="D13" s="28">
        <v>3</v>
      </c>
      <c r="E13" s="28" t="s">
        <v>101</v>
      </c>
      <c r="F13" s="29" t="s">
        <v>1104</v>
      </c>
      <c r="G13" s="29" t="s">
        <v>1105</v>
      </c>
      <c r="H13" s="29" t="s">
        <v>1106</v>
      </c>
      <c r="I13" s="29" t="s">
        <v>1107</v>
      </c>
      <c r="J13" s="29"/>
    </row>
    <row r="14" ht="156" spans="1:10">
      <c r="A14" s="25">
        <v>12</v>
      </c>
      <c r="B14" s="34" t="s">
        <v>1108</v>
      </c>
      <c r="C14" s="27" t="s">
        <v>1109</v>
      </c>
      <c r="D14" s="28">
        <v>1</v>
      </c>
      <c r="E14" s="28" t="s">
        <v>33</v>
      </c>
      <c r="F14" s="29" t="s">
        <v>1110</v>
      </c>
      <c r="G14" s="29" t="s">
        <v>1055</v>
      </c>
      <c r="H14" s="29" t="s">
        <v>1111</v>
      </c>
      <c r="I14" s="29" t="s">
        <v>1112</v>
      </c>
      <c r="J14" s="29"/>
    </row>
    <row r="15" ht="84" spans="1:10">
      <c r="A15" s="25">
        <v>13</v>
      </c>
      <c r="B15" s="34"/>
      <c r="C15" s="27" t="s">
        <v>1113</v>
      </c>
      <c r="D15" s="28">
        <v>1</v>
      </c>
      <c r="E15" s="28" t="s">
        <v>101</v>
      </c>
      <c r="F15" s="29" t="s">
        <v>1114</v>
      </c>
      <c r="G15" s="29" t="s">
        <v>1055</v>
      </c>
      <c r="H15" s="29" t="s">
        <v>1115</v>
      </c>
      <c r="I15" s="29" t="s">
        <v>1116</v>
      </c>
      <c r="J15" s="29"/>
    </row>
    <row r="16" ht="48" spans="1:10">
      <c r="A16" s="25">
        <v>14</v>
      </c>
      <c r="B16" s="34"/>
      <c r="C16" s="27"/>
      <c r="D16" s="28">
        <v>2</v>
      </c>
      <c r="E16" s="28" t="s">
        <v>101</v>
      </c>
      <c r="F16" s="29" t="s">
        <v>1117</v>
      </c>
      <c r="G16" s="29" t="s">
        <v>1082</v>
      </c>
      <c r="H16" s="29" t="s">
        <v>1118</v>
      </c>
      <c r="I16" s="29" t="s">
        <v>1119</v>
      </c>
      <c r="J16" s="29"/>
    </row>
    <row r="17" ht="36" spans="1:10">
      <c r="A17" s="25">
        <v>15</v>
      </c>
      <c r="B17" s="26" t="s">
        <v>1120</v>
      </c>
      <c r="C17" s="36" t="s">
        <v>1121</v>
      </c>
      <c r="D17" s="37">
        <v>1</v>
      </c>
      <c r="E17" s="37" t="s">
        <v>33</v>
      </c>
      <c r="F17" s="29" t="s">
        <v>1122</v>
      </c>
      <c r="G17" s="29" t="s">
        <v>1123</v>
      </c>
      <c r="H17" s="29" t="s">
        <v>1124</v>
      </c>
      <c r="I17" s="29" t="s">
        <v>1125</v>
      </c>
      <c r="J17" s="29"/>
    </row>
    <row r="18" ht="132" spans="1:10">
      <c r="A18" s="25">
        <v>16</v>
      </c>
      <c r="B18" s="30"/>
      <c r="C18" s="38"/>
      <c r="D18" s="37">
        <v>1</v>
      </c>
      <c r="E18" s="37" t="s">
        <v>33</v>
      </c>
      <c r="F18" s="29" t="s">
        <v>1126</v>
      </c>
      <c r="G18" s="29" t="s">
        <v>1127</v>
      </c>
      <c r="H18" s="29" t="s">
        <v>1128</v>
      </c>
      <c r="I18" s="29" t="s">
        <v>1129</v>
      </c>
      <c r="J18" s="29"/>
    </row>
    <row r="19" ht="36" spans="1:10">
      <c r="A19" s="25">
        <v>17</v>
      </c>
      <c r="B19" s="30"/>
      <c r="C19" s="36" t="s">
        <v>1130</v>
      </c>
      <c r="D19" s="37">
        <v>1</v>
      </c>
      <c r="E19" s="37" t="s">
        <v>33</v>
      </c>
      <c r="F19" s="29" t="s">
        <v>1131</v>
      </c>
      <c r="G19" s="29" t="s">
        <v>1132</v>
      </c>
      <c r="H19" s="29" t="s">
        <v>1133</v>
      </c>
      <c r="I19" s="29" t="s">
        <v>1134</v>
      </c>
      <c r="J19" s="29"/>
    </row>
    <row r="20" ht="24" spans="1:10">
      <c r="A20" s="25">
        <v>18</v>
      </c>
      <c r="B20" s="30"/>
      <c r="C20" s="39"/>
      <c r="D20" s="37">
        <v>1</v>
      </c>
      <c r="E20" s="37" t="s">
        <v>33</v>
      </c>
      <c r="F20" s="29" t="s">
        <v>1135</v>
      </c>
      <c r="G20" s="29" t="s">
        <v>1136</v>
      </c>
      <c r="H20" s="29" t="s">
        <v>1137</v>
      </c>
      <c r="I20" s="29" t="s">
        <v>1138</v>
      </c>
      <c r="J20" s="29"/>
    </row>
    <row r="21" ht="48" spans="1:10">
      <c r="A21" s="25">
        <v>19</v>
      </c>
      <c r="B21" s="30"/>
      <c r="C21" s="38"/>
      <c r="D21" s="37">
        <v>1</v>
      </c>
      <c r="E21" s="37" t="s">
        <v>33</v>
      </c>
      <c r="F21" s="29" t="s">
        <v>1139</v>
      </c>
      <c r="G21" s="29" t="s">
        <v>1136</v>
      </c>
      <c r="H21" s="29" t="s">
        <v>1140</v>
      </c>
      <c r="I21" s="29" t="s">
        <v>1141</v>
      </c>
      <c r="J21" s="8"/>
    </row>
    <row r="22" ht="48" spans="1:10">
      <c r="A22" s="25">
        <v>20</v>
      </c>
      <c r="B22" s="30"/>
      <c r="C22" s="29" t="s">
        <v>1142</v>
      </c>
      <c r="D22" s="37">
        <v>1</v>
      </c>
      <c r="E22" s="37" t="s">
        <v>33</v>
      </c>
      <c r="F22" s="29" t="s">
        <v>1143</v>
      </c>
      <c r="G22" s="29" t="s">
        <v>1144</v>
      </c>
      <c r="H22" s="29" t="s">
        <v>1145</v>
      </c>
      <c r="I22" s="29" t="s">
        <v>1146</v>
      </c>
      <c r="J22" s="8"/>
    </row>
    <row r="23" ht="120" spans="1:10">
      <c r="A23" s="25">
        <v>21</v>
      </c>
      <c r="B23" s="30"/>
      <c r="C23" s="35" t="s">
        <v>1147</v>
      </c>
      <c r="D23" s="37">
        <v>1</v>
      </c>
      <c r="E23" s="37" t="s">
        <v>33</v>
      </c>
      <c r="F23" s="29" t="s">
        <v>1148</v>
      </c>
      <c r="G23" s="29" t="s">
        <v>1149</v>
      </c>
      <c r="H23" s="29" t="s">
        <v>1150</v>
      </c>
      <c r="I23" s="29" t="s">
        <v>1151</v>
      </c>
      <c r="J23" s="35" t="s">
        <v>1152</v>
      </c>
    </row>
    <row r="24" ht="84" spans="1:10">
      <c r="A24" s="25">
        <v>22</v>
      </c>
      <c r="B24" s="32"/>
      <c r="C24" s="40" t="s">
        <v>1153</v>
      </c>
      <c r="D24" s="37">
        <v>1</v>
      </c>
      <c r="E24" s="37" t="s">
        <v>33</v>
      </c>
      <c r="F24" s="29" t="s">
        <v>1135</v>
      </c>
      <c r="G24" s="29" t="s">
        <v>1136</v>
      </c>
      <c r="H24" s="29" t="s">
        <v>1154</v>
      </c>
      <c r="I24" s="29" t="s">
        <v>1155</v>
      </c>
      <c r="J24" s="42"/>
    </row>
    <row r="25" ht="144" spans="1:10">
      <c r="A25" s="25">
        <v>23</v>
      </c>
      <c r="B25" s="34" t="s">
        <v>1156</v>
      </c>
      <c r="C25" s="27" t="s">
        <v>1157</v>
      </c>
      <c r="D25" s="40">
        <v>4</v>
      </c>
      <c r="E25" s="37" t="s">
        <v>33</v>
      </c>
      <c r="F25" s="29" t="s">
        <v>1158</v>
      </c>
      <c r="G25" s="29" t="s">
        <v>1159</v>
      </c>
      <c r="H25" s="29" t="s">
        <v>1160</v>
      </c>
      <c r="I25" s="29" t="s">
        <v>1161</v>
      </c>
      <c r="J25" s="29" t="s">
        <v>1162</v>
      </c>
    </row>
    <row r="26" ht="156" spans="1:10">
      <c r="A26" s="25">
        <v>24</v>
      </c>
      <c r="B26" s="34"/>
      <c r="C26" s="40" t="s">
        <v>1163</v>
      </c>
      <c r="D26" s="37">
        <v>4</v>
      </c>
      <c r="E26" s="29" t="s">
        <v>1164</v>
      </c>
      <c r="F26" s="29" t="s">
        <v>1158</v>
      </c>
      <c r="G26" s="29" t="s">
        <v>1165</v>
      </c>
      <c r="H26" s="29" t="s">
        <v>1166</v>
      </c>
      <c r="I26" s="29" t="s">
        <v>1167</v>
      </c>
      <c r="J26" s="40" t="s">
        <v>1168</v>
      </c>
    </row>
    <row r="27" spans="3:9">
      <c r="C27" s="41"/>
      <c r="D27" s="41"/>
      <c r="E27" s="41"/>
      <c r="F27" s="41"/>
      <c r="G27" s="41"/>
      <c r="H27" s="41"/>
      <c r="I27" s="41"/>
    </row>
    <row r="28" spans="3:9">
      <c r="C28" s="41"/>
      <c r="D28" s="41"/>
      <c r="E28" s="41"/>
      <c r="F28" s="41"/>
      <c r="G28" s="41"/>
      <c r="H28" s="41"/>
      <c r="I28" s="41"/>
    </row>
  </sheetData>
  <mergeCells count="12">
    <mergeCell ref="B2:B7"/>
    <mergeCell ref="B8:B13"/>
    <mergeCell ref="B14:B16"/>
    <mergeCell ref="B17:B24"/>
    <mergeCell ref="B25:B26"/>
    <mergeCell ref="C2:C3"/>
    <mergeCell ref="C4:C7"/>
    <mergeCell ref="C8:C9"/>
    <mergeCell ref="C10:C12"/>
    <mergeCell ref="C15:C16"/>
    <mergeCell ref="C17:C18"/>
    <mergeCell ref="C19:C21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M15"/>
  <sheetViews>
    <sheetView workbookViewId="0">
      <selection activeCell="F9" sqref="F9"/>
    </sheetView>
  </sheetViews>
  <sheetFormatPr defaultColWidth="8.72727272727273" defaultRowHeight="14"/>
  <cols>
    <col min="2" max="2" width="16.2727272727273" customWidth="1"/>
    <col min="3" max="3" width="23.6363636363636" customWidth="1"/>
    <col min="4" max="4" width="12.9090909090909" customWidth="1"/>
    <col min="5" max="5" width="22.1818181818182" style="12" customWidth="1"/>
    <col min="6" max="6" width="14.9090909090909" customWidth="1"/>
    <col min="7" max="7" width="14.2727272727273" customWidth="1"/>
    <col min="8" max="8" width="14.8181818181818" customWidth="1"/>
    <col min="9" max="9" width="19" customWidth="1"/>
    <col min="10" max="10" width="14.7272727272727" customWidth="1"/>
    <col min="11" max="12" width="9" customWidth="1"/>
    <col min="13" max="13" width="17.7272727272727" customWidth="1"/>
    <col min="14" max="14" width="13.3636363636364" customWidth="1"/>
  </cols>
  <sheetData>
    <row r="2" spans="2:9">
      <c r="B2" s="13" t="s">
        <v>1169</v>
      </c>
      <c r="C2" s="14"/>
      <c r="D2" s="14"/>
      <c r="E2" s="14"/>
      <c r="F2" s="14"/>
      <c r="G2" s="14"/>
      <c r="H2" s="14"/>
      <c r="I2" s="14"/>
    </row>
    <row r="3" spans="2:9">
      <c r="B3" s="14"/>
      <c r="C3" s="14"/>
      <c r="D3" s="14"/>
      <c r="E3" s="14"/>
      <c r="F3" s="14"/>
      <c r="G3" s="14"/>
      <c r="H3" s="14"/>
      <c r="I3" s="14"/>
    </row>
    <row r="4" ht="60" customHeight="1" spans="2:10">
      <c r="B4" s="14"/>
      <c r="C4" s="14"/>
      <c r="D4" s="14"/>
      <c r="E4" s="14"/>
      <c r="F4" s="14"/>
      <c r="G4" s="14"/>
      <c r="H4" s="14"/>
      <c r="I4" s="14"/>
      <c r="J4" s="18"/>
    </row>
    <row r="5" ht="42" spans="2:13">
      <c r="B5" s="1" t="s">
        <v>1170</v>
      </c>
      <c r="C5" s="1" t="s">
        <v>1171</v>
      </c>
      <c r="D5" s="1" t="s">
        <v>1172</v>
      </c>
      <c r="E5" s="4" t="s">
        <v>1173</v>
      </c>
      <c r="F5" s="4" t="s">
        <v>1174</v>
      </c>
      <c r="G5" s="4" t="s">
        <v>1175</v>
      </c>
      <c r="H5" s="4" t="s">
        <v>1176</v>
      </c>
      <c r="I5" s="19"/>
      <c r="J5" s="18"/>
      <c r="K5" s="20"/>
      <c r="L5" s="8"/>
      <c r="M5" s="8"/>
    </row>
    <row r="6" ht="26" spans="2:13">
      <c r="B6" s="15" t="s">
        <v>1177</v>
      </c>
      <c r="C6" s="16" t="s">
        <v>1178</v>
      </c>
      <c r="D6" s="15" t="s">
        <v>1179</v>
      </c>
      <c r="E6" s="16" t="s">
        <v>1180</v>
      </c>
      <c r="F6" s="16" t="s">
        <v>1180</v>
      </c>
      <c r="G6" s="16" t="s">
        <v>1180</v>
      </c>
      <c r="H6" s="15"/>
      <c r="I6" s="15"/>
      <c r="J6" s="18"/>
      <c r="K6" s="20"/>
      <c r="L6" s="8"/>
      <c r="M6" s="8"/>
    </row>
    <row r="7" ht="26" spans="2:13">
      <c r="B7" s="15" t="s">
        <v>1181</v>
      </c>
      <c r="C7" s="16" t="s">
        <v>1182</v>
      </c>
      <c r="D7" s="15" t="s">
        <v>1179</v>
      </c>
      <c r="E7" s="16"/>
      <c r="F7" s="15"/>
      <c r="G7" s="15"/>
      <c r="H7" s="15"/>
      <c r="I7" s="15"/>
      <c r="J7" s="18"/>
      <c r="K7" s="20"/>
      <c r="L7" s="8"/>
      <c r="M7" s="8"/>
    </row>
    <row r="8" spans="2:13">
      <c r="B8" s="17" t="s">
        <v>1183</v>
      </c>
      <c r="C8" s="15"/>
      <c r="D8" s="15" t="s">
        <v>1179</v>
      </c>
      <c r="E8" s="16"/>
      <c r="F8" s="15"/>
      <c r="G8" s="15"/>
      <c r="H8" s="15"/>
      <c r="I8" s="15"/>
      <c r="J8" s="18"/>
      <c r="K8" s="20"/>
      <c r="L8" s="8"/>
      <c r="M8" s="8"/>
    </row>
    <row r="9" spans="2:13">
      <c r="B9" s="17"/>
      <c r="C9" s="15"/>
      <c r="D9" s="15" t="s">
        <v>1184</v>
      </c>
      <c r="E9" s="16"/>
      <c r="F9" s="15"/>
      <c r="G9" s="15"/>
      <c r="H9" s="15"/>
      <c r="I9" s="15"/>
      <c r="J9" s="18"/>
      <c r="K9" s="20"/>
      <c r="L9" s="8"/>
      <c r="M9" s="8"/>
    </row>
    <row r="10" spans="2:13">
      <c r="B10" s="17"/>
      <c r="C10" s="15"/>
      <c r="D10" s="15" t="s">
        <v>1185</v>
      </c>
      <c r="E10" s="16"/>
      <c r="F10" s="15"/>
      <c r="G10" s="15"/>
      <c r="H10" s="15"/>
      <c r="I10" s="15"/>
      <c r="J10" s="18"/>
      <c r="K10" s="20"/>
      <c r="L10" s="8"/>
      <c r="M10" s="8"/>
    </row>
    <row r="11" spans="2:13">
      <c r="B11" s="17"/>
      <c r="C11" s="15"/>
      <c r="D11" s="15" t="s">
        <v>1186</v>
      </c>
      <c r="E11" s="16"/>
      <c r="F11" s="15"/>
      <c r="G11" s="15"/>
      <c r="H11" s="15"/>
      <c r="I11" s="15"/>
      <c r="J11" s="18"/>
      <c r="K11" s="20"/>
      <c r="L11" s="8"/>
      <c r="M11" s="8"/>
    </row>
    <row r="12" spans="2:13">
      <c r="B12" s="15"/>
      <c r="C12" s="15"/>
      <c r="D12" s="15"/>
      <c r="E12" s="16"/>
      <c r="F12" s="15"/>
      <c r="G12" s="15"/>
      <c r="H12" s="15"/>
      <c r="I12" s="15"/>
      <c r="J12" s="18"/>
      <c r="K12" s="20"/>
      <c r="L12" s="8"/>
      <c r="M12" s="8"/>
    </row>
    <row r="13" spans="2:13">
      <c r="B13" s="8"/>
      <c r="C13" s="8"/>
      <c r="D13" s="8"/>
      <c r="E13" s="7"/>
      <c r="F13" s="8"/>
      <c r="G13" s="8"/>
      <c r="H13" s="8"/>
      <c r="I13" s="8"/>
      <c r="J13" s="18"/>
      <c r="K13" s="20"/>
      <c r="L13" s="8"/>
      <c r="M13" s="8"/>
    </row>
    <row r="14" spans="2:13">
      <c r="B14" s="8"/>
      <c r="C14" s="8"/>
      <c r="D14" s="8"/>
      <c r="E14" s="7"/>
      <c r="F14" s="8"/>
      <c r="G14" s="8"/>
      <c r="H14" s="8"/>
      <c r="I14" s="8"/>
      <c r="J14" s="18"/>
      <c r="K14" s="20"/>
      <c r="L14" s="8"/>
      <c r="M14" s="8"/>
    </row>
    <row r="15" spans="2:13">
      <c r="B15" s="8"/>
      <c r="C15" s="8"/>
      <c r="D15" s="8"/>
      <c r="E15" s="7"/>
      <c r="F15" s="8"/>
      <c r="G15" s="8"/>
      <c r="H15" s="8"/>
      <c r="I15" s="8"/>
      <c r="J15" s="18"/>
      <c r="K15" s="20"/>
      <c r="L15" s="8"/>
      <c r="M15" s="8"/>
    </row>
  </sheetData>
  <mergeCells count="2">
    <mergeCell ref="B8:B11"/>
    <mergeCell ref="B2:I4"/>
  </mergeCells>
  <pageMargins left="0.75" right="0.75" top="1" bottom="1" header="0.5" footer="0.5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P13"/>
  <sheetViews>
    <sheetView workbookViewId="0">
      <selection activeCell="B4" sqref="B4"/>
    </sheetView>
  </sheetViews>
  <sheetFormatPr defaultColWidth="8.72727272727273" defaultRowHeight="14"/>
  <cols>
    <col min="1" max="1" width="3.90909090909091" customWidth="1"/>
    <col min="2" max="2" width="16.2727272727273" customWidth="1"/>
    <col min="3" max="3" width="18.4545454545455" customWidth="1"/>
    <col min="4" max="4" width="12.9090909090909" customWidth="1"/>
    <col min="5" max="5" width="10.3636363636364" customWidth="1"/>
    <col min="9" max="9" width="10.5454545454545" customWidth="1"/>
    <col min="13" max="13" width="10.4545454545455" customWidth="1"/>
  </cols>
  <sheetData>
    <row r="2" spans="2:16">
      <c r="B2" s="1" t="s">
        <v>1187</v>
      </c>
      <c r="C2" s="1"/>
      <c r="D2" s="1"/>
      <c r="E2" s="2" t="s">
        <v>1188</v>
      </c>
      <c r="F2" s="3"/>
      <c r="G2" s="3"/>
      <c r="H2" s="3"/>
      <c r="I2" s="2" t="s">
        <v>1189</v>
      </c>
      <c r="J2" s="3"/>
      <c r="K2" s="3"/>
      <c r="L2" s="3"/>
      <c r="M2" s="10" t="s">
        <v>1190</v>
      </c>
      <c r="N2" s="10"/>
      <c r="O2" s="10"/>
      <c r="P2" s="10"/>
    </row>
    <row r="3" ht="42" spans="2:16">
      <c r="B3" s="1" t="s">
        <v>1170</v>
      </c>
      <c r="C3" s="1" t="s">
        <v>1171</v>
      </c>
      <c r="D3" s="1" t="s">
        <v>1172</v>
      </c>
      <c r="E3" s="4" t="s">
        <v>1191</v>
      </c>
      <c r="F3" s="4" t="s">
        <v>1192</v>
      </c>
      <c r="G3" s="4" t="s">
        <v>1193</v>
      </c>
      <c r="H3" s="4" t="s">
        <v>1194</v>
      </c>
      <c r="I3" s="4" t="s">
        <v>1191</v>
      </c>
      <c r="J3" s="4" t="s">
        <v>1192</v>
      </c>
      <c r="K3" s="4" t="s">
        <v>1193</v>
      </c>
      <c r="L3" s="4" t="s">
        <v>1194</v>
      </c>
      <c r="M3" s="11" t="s">
        <v>1191</v>
      </c>
      <c r="N3" s="11" t="s">
        <v>1192</v>
      </c>
      <c r="O3" s="11" t="s">
        <v>1193</v>
      </c>
      <c r="P3" s="11" t="s">
        <v>1194</v>
      </c>
    </row>
    <row r="4" ht="42" spans="2:16">
      <c r="B4" s="5" t="s">
        <v>1177</v>
      </c>
      <c r="C4" s="6" t="s">
        <v>1178</v>
      </c>
      <c r="D4" s="5" t="s">
        <v>1184</v>
      </c>
      <c r="E4" s="7" t="s">
        <v>1180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2:16">
      <c r="B5" s="8"/>
      <c r="C5" s="6"/>
      <c r="D5" s="8" t="s">
        <v>1185</v>
      </c>
      <c r="E5" s="7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2:16">
      <c r="B6" s="8"/>
      <c r="C6" s="9"/>
      <c r="D6" s="8" t="s">
        <v>1186</v>
      </c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ht="28" spans="2:16">
      <c r="B7" s="8" t="s">
        <v>1181</v>
      </c>
      <c r="C7" s="7" t="s">
        <v>1182</v>
      </c>
      <c r="D7" s="8" t="s">
        <v>1179</v>
      </c>
      <c r="E7" s="7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ht="28" spans="2:16">
      <c r="B8" s="8" t="s">
        <v>1195</v>
      </c>
      <c r="C8" s="7" t="s">
        <v>1196</v>
      </c>
      <c r="D8" s="8" t="s">
        <v>1179</v>
      </c>
      <c r="E8" s="7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2:16">
      <c r="B9" s="8"/>
      <c r="C9" s="8"/>
      <c r="D9" s="8"/>
      <c r="E9" s="7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2:16">
      <c r="B10" s="8"/>
      <c r="C10" s="8"/>
      <c r="D10" s="8"/>
      <c r="E10" s="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2:16">
      <c r="B11" s="8"/>
      <c r="C11" s="8"/>
      <c r="D11" s="8"/>
      <c r="E11" s="7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2:16">
      <c r="B12" s="8"/>
      <c r="C12" s="8"/>
      <c r="D12" s="8"/>
      <c r="E12" s="7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2:16">
      <c r="B13" s="8"/>
      <c r="C13" s="8"/>
      <c r="D13" s="8"/>
      <c r="E13" s="7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</sheetData>
  <mergeCells count="4">
    <mergeCell ref="E2:H2"/>
    <mergeCell ref="I2:L2"/>
    <mergeCell ref="M2:P2"/>
    <mergeCell ref="C4:C6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D12"/>
  <sheetViews>
    <sheetView tabSelected="1" workbookViewId="0">
      <selection activeCell="I18" sqref="I18"/>
    </sheetView>
  </sheetViews>
  <sheetFormatPr defaultColWidth="8.72727272727273" defaultRowHeight="14" outlineLevelCol="3"/>
  <cols>
    <col min="2" max="2" width="20.8181818181818" customWidth="1"/>
    <col min="3" max="3" width="14.6363636363636" customWidth="1"/>
  </cols>
  <sheetData>
    <row r="2" spans="2:3">
      <c r="B2" s="142" t="s">
        <v>9</v>
      </c>
      <c r="C2" s="142" t="s">
        <v>10</v>
      </c>
    </row>
    <row r="3" spans="2:3">
      <c r="B3" s="8" t="s">
        <v>11</v>
      </c>
      <c r="C3" s="8">
        <v>14</v>
      </c>
    </row>
    <row r="4" spans="2:3">
      <c r="B4" s="8" t="s">
        <v>12</v>
      </c>
      <c r="C4" s="8">
        <v>24</v>
      </c>
    </row>
    <row r="5" spans="2:3">
      <c r="B5" s="8" t="s">
        <v>13</v>
      </c>
      <c r="C5" s="8">
        <v>29</v>
      </c>
    </row>
    <row r="6" spans="2:3">
      <c r="B6" s="8" t="s">
        <v>14</v>
      </c>
      <c r="C6" s="8">
        <v>60</v>
      </c>
    </row>
    <row r="7" spans="2:4">
      <c r="B7" s="8" t="s">
        <v>15</v>
      </c>
      <c r="C7" s="8">
        <v>28</v>
      </c>
      <c r="D7" s="143"/>
    </row>
    <row r="8" spans="2:3">
      <c r="B8" s="8" t="s">
        <v>16</v>
      </c>
      <c r="C8" s="8">
        <v>25</v>
      </c>
    </row>
    <row r="9" spans="2:3">
      <c r="B9" s="8" t="s">
        <v>17</v>
      </c>
      <c r="C9" s="8">
        <v>17</v>
      </c>
    </row>
    <row r="10" spans="2:3">
      <c r="B10" s="8" t="s">
        <v>18</v>
      </c>
      <c r="C10" s="8">
        <v>21</v>
      </c>
    </row>
    <row r="11" spans="2:3">
      <c r="B11" s="8"/>
      <c r="C11" s="8"/>
    </row>
    <row r="12" spans="2:3">
      <c r="B12" s="8" t="s">
        <v>19</v>
      </c>
      <c r="C12" s="8">
        <f>SUM(C3:C11)</f>
        <v>218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V19"/>
  <sheetViews>
    <sheetView topLeftCell="A8" workbookViewId="0">
      <selection activeCell="I3" sqref="I3"/>
    </sheetView>
  </sheetViews>
  <sheetFormatPr defaultColWidth="8.72727272727273" defaultRowHeight="14"/>
  <cols>
    <col min="1" max="1" width="9.18181818181818" customWidth="1"/>
    <col min="2" max="2" width="10.5454545454545" customWidth="1"/>
    <col min="3" max="3" width="12.0909090909091" customWidth="1"/>
    <col min="4" max="4" width="8.72727272727273" style="116"/>
    <col min="5" max="5" width="9.18181818181818" style="83" customWidth="1"/>
    <col min="6" max="6" width="13.2727272727273" customWidth="1"/>
    <col min="7" max="7" width="17.3636363636364" customWidth="1"/>
    <col min="8" max="8" width="31.7272727272727" customWidth="1"/>
    <col min="9" max="9" width="32" customWidth="1"/>
    <col min="10" max="10" width="13.7272727272727" customWidth="1"/>
    <col min="12" max="203" width="8.72727272727273" style="18"/>
  </cols>
  <sheetData>
    <row r="1" spans="1:11">
      <c r="A1" s="22" t="s">
        <v>20</v>
      </c>
      <c r="B1" s="23" t="s">
        <v>21</v>
      </c>
      <c r="C1" s="23" t="s">
        <v>22</v>
      </c>
      <c r="D1" s="117" t="s">
        <v>23</v>
      </c>
      <c r="E1" s="117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140" t="s">
        <v>30</v>
      </c>
    </row>
    <row r="2" s="8" customFormat="1" ht="84" spans="1:204">
      <c r="A2" s="25">
        <v>1</v>
      </c>
      <c r="B2" s="26" t="s">
        <v>31</v>
      </c>
      <c r="C2" s="35" t="s">
        <v>32</v>
      </c>
      <c r="D2" s="138">
        <v>1</v>
      </c>
      <c r="E2" s="138" t="s">
        <v>33</v>
      </c>
      <c r="F2" s="29" t="s">
        <v>34</v>
      </c>
      <c r="G2" s="29" t="s">
        <v>35</v>
      </c>
      <c r="H2" s="29" t="s">
        <v>36</v>
      </c>
      <c r="I2" s="29" t="s">
        <v>37</v>
      </c>
      <c r="J2" s="9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20"/>
    </row>
    <row r="3" s="8" customFormat="1" ht="108" spans="1:204">
      <c r="A3" s="25">
        <v>2</v>
      </c>
      <c r="B3" s="30"/>
      <c r="C3" s="35" t="s">
        <v>38</v>
      </c>
      <c r="D3" s="138">
        <v>1</v>
      </c>
      <c r="E3" s="138" t="s">
        <v>33</v>
      </c>
      <c r="F3" s="29" t="s">
        <v>39</v>
      </c>
      <c r="G3" s="29" t="s">
        <v>35</v>
      </c>
      <c r="H3" s="29" t="s">
        <v>40</v>
      </c>
      <c r="I3" s="29" t="s">
        <v>41</v>
      </c>
      <c r="J3" s="9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20"/>
    </row>
    <row r="4" s="8" customFormat="1" ht="72" spans="1:204">
      <c r="A4" s="25">
        <v>3</v>
      </c>
      <c r="B4" s="30"/>
      <c r="C4" s="35" t="s">
        <v>42</v>
      </c>
      <c r="D4" s="138">
        <v>1</v>
      </c>
      <c r="E4" s="85" t="s">
        <v>33</v>
      </c>
      <c r="F4" s="29" t="s">
        <v>43</v>
      </c>
      <c r="G4" s="29" t="s">
        <v>44</v>
      </c>
      <c r="H4" s="29" t="s">
        <v>45</v>
      </c>
      <c r="I4" s="29" t="s">
        <v>46</v>
      </c>
      <c r="J4" s="97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20"/>
    </row>
    <row r="5" s="8" customFormat="1" ht="60" spans="1:204">
      <c r="A5" s="25">
        <v>4</v>
      </c>
      <c r="B5" s="34" t="s">
        <v>47</v>
      </c>
      <c r="C5" s="132" t="s">
        <v>48</v>
      </c>
      <c r="D5" s="28">
        <v>1</v>
      </c>
      <c r="E5" s="85" t="s">
        <v>33</v>
      </c>
      <c r="F5" s="29" t="s">
        <v>49</v>
      </c>
      <c r="G5" s="29" t="s">
        <v>50</v>
      </c>
      <c r="H5" s="29" t="s">
        <v>51</v>
      </c>
      <c r="I5" s="29" t="s">
        <v>52</v>
      </c>
      <c r="J5" s="137" t="s">
        <v>53</v>
      </c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20"/>
    </row>
    <row r="6" s="8" customFormat="1" ht="36" spans="1:204">
      <c r="A6" s="25">
        <v>5</v>
      </c>
      <c r="B6" s="34"/>
      <c r="C6" s="132" t="s">
        <v>54</v>
      </c>
      <c r="D6" s="28">
        <v>1</v>
      </c>
      <c r="E6" s="85" t="s">
        <v>33</v>
      </c>
      <c r="F6" s="29" t="s">
        <v>55</v>
      </c>
      <c r="G6" s="29"/>
      <c r="H6" s="29" t="s">
        <v>56</v>
      </c>
      <c r="I6" s="29" t="s">
        <v>57</v>
      </c>
      <c r="J6" s="137" t="s">
        <v>58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20"/>
    </row>
    <row r="7" s="8" customFormat="1" ht="36" spans="1:204">
      <c r="A7" s="25">
        <v>6</v>
      </c>
      <c r="B7" s="34"/>
      <c r="C7" s="97" t="s">
        <v>59</v>
      </c>
      <c r="D7" s="28">
        <v>1</v>
      </c>
      <c r="E7" s="85" t="s">
        <v>33</v>
      </c>
      <c r="F7" s="29" t="s">
        <v>60</v>
      </c>
      <c r="G7" s="29"/>
      <c r="H7" s="29" t="s">
        <v>61</v>
      </c>
      <c r="I7" s="29" t="s">
        <v>62</v>
      </c>
      <c r="J7" s="29" t="s">
        <v>63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20"/>
    </row>
    <row r="8" s="8" customFormat="1" ht="72" spans="1:204">
      <c r="A8" s="25">
        <v>7</v>
      </c>
      <c r="B8" s="34"/>
      <c r="C8" s="31"/>
      <c r="D8" s="28">
        <v>1</v>
      </c>
      <c r="E8" s="85" t="s">
        <v>33</v>
      </c>
      <c r="F8" s="29" t="s">
        <v>64</v>
      </c>
      <c r="G8" s="29" t="s">
        <v>50</v>
      </c>
      <c r="H8" s="29" t="s">
        <v>65</v>
      </c>
      <c r="I8" s="29" t="s">
        <v>66</v>
      </c>
      <c r="J8" s="29" t="s">
        <v>67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20"/>
    </row>
    <row r="9" s="8" customFormat="1" ht="24" spans="1:204">
      <c r="A9" s="25">
        <v>8</v>
      </c>
      <c r="B9" s="34"/>
      <c r="C9" s="31"/>
      <c r="D9" s="28">
        <v>1</v>
      </c>
      <c r="E9" s="85" t="s">
        <v>33</v>
      </c>
      <c r="F9" s="29" t="s">
        <v>68</v>
      </c>
      <c r="G9" s="29" t="s">
        <v>50</v>
      </c>
      <c r="H9" s="29" t="s">
        <v>69</v>
      </c>
      <c r="I9" s="29" t="s">
        <v>70</v>
      </c>
      <c r="J9" s="29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20"/>
    </row>
    <row r="10" s="8" customFormat="1" ht="60" spans="1:204">
      <c r="A10" s="25">
        <v>9</v>
      </c>
      <c r="B10" s="34" t="s">
        <v>71</v>
      </c>
      <c r="C10" s="35" t="s">
        <v>72</v>
      </c>
      <c r="D10" s="28">
        <v>1</v>
      </c>
      <c r="E10" s="85" t="s">
        <v>33</v>
      </c>
      <c r="F10" s="29" t="s">
        <v>73</v>
      </c>
      <c r="G10" s="29"/>
      <c r="H10" s="29" t="s">
        <v>74</v>
      </c>
      <c r="I10" s="35" t="s">
        <v>75</v>
      </c>
      <c r="J10" s="27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20"/>
    </row>
    <row r="11" s="8" customFormat="1" ht="60" spans="1:204">
      <c r="A11" s="25">
        <v>10</v>
      </c>
      <c r="B11" s="34"/>
      <c r="C11" s="35" t="s">
        <v>76</v>
      </c>
      <c r="D11" s="28">
        <v>1</v>
      </c>
      <c r="E11" s="85" t="s">
        <v>33</v>
      </c>
      <c r="F11" s="29" t="s">
        <v>77</v>
      </c>
      <c r="G11" s="29"/>
      <c r="H11" s="29" t="s">
        <v>78</v>
      </c>
      <c r="I11" s="35" t="s">
        <v>79</v>
      </c>
      <c r="J11" s="27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20"/>
    </row>
    <row r="12" s="8" customFormat="1" ht="156" spans="1:204">
      <c r="A12" s="25">
        <v>11</v>
      </c>
      <c r="B12" s="34"/>
      <c r="C12" s="35" t="s">
        <v>80</v>
      </c>
      <c r="D12" s="139">
        <v>1</v>
      </c>
      <c r="E12" s="28" t="s">
        <v>33</v>
      </c>
      <c r="F12" s="96" t="s">
        <v>81</v>
      </c>
      <c r="G12" s="29"/>
      <c r="H12" s="29" t="s">
        <v>82</v>
      </c>
      <c r="I12" s="35" t="s">
        <v>83</v>
      </c>
      <c r="J12" s="97" t="s">
        <v>84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20"/>
    </row>
    <row r="13" s="8" customFormat="1" ht="36" spans="1:204">
      <c r="A13" s="25">
        <v>12</v>
      </c>
      <c r="B13" s="34"/>
      <c r="C13" s="107" t="s">
        <v>85</v>
      </c>
      <c r="D13" s="138">
        <v>1</v>
      </c>
      <c r="E13" s="85" t="s">
        <v>33</v>
      </c>
      <c r="F13" s="29" t="s">
        <v>86</v>
      </c>
      <c r="G13" s="29"/>
      <c r="H13" s="29" t="s">
        <v>87</v>
      </c>
      <c r="I13" s="35" t="s">
        <v>88</v>
      </c>
      <c r="J13" s="36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20"/>
    </row>
    <row r="14" s="8" customFormat="1" ht="24" spans="1:204">
      <c r="A14" s="25">
        <v>13</v>
      </c>
      <c r="B14" s="34"/>
      <c r="C14" s="35" t="s">
        <v>89</v>
      </c>
      <c r="D14" s="138">
        <v>4</v>
      </c>
      <c r="E14" s="85" t="s">
        <v>33</v>
      </c>
      <c r="F14" s="29" t="s">
        <v>90</v>
      </c>
      <c r="G14" s="29" t="s">
        <v>91</v>
      </c>
      <c r="H14" s="29" t="s">
        <v>92</v>
      </c>
      <c r="I14" s="98" t="s">
        <v>93</v>
      </c>
      <c r="J14" s="29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20"/>
    </row>
    <row r="15" s="8" customFormat="1" ht="108" spans="1:204">
      <c r="A15" s="25">
        <v>14</v>
      </c>
      <c r="B15" s="34"/>
      <c r="C15" s="35" t="s">
        <v>94</v>
      </c>
      <c r="D15" s="138">
        <v>4</v>
      </c>
      <c r="E15" s="85" t="s">
        <v>33</v>
      </c>
      <c r="F15" s="29" t="s">
        <v>90</v>
      </c>
      <c r="G15" s="29" t="s">
        <v>95</v>
      </c>
      <c r="H15" s="29" t="s">
        <v>96</v>
      </c>
      <c r="I15" s="98" t="s">
        <v>97</v>
      </c>
      <c r="J15" s="29" t="s">
        <v>98</v>
      </c>
      <c r="K15" s="141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20"/>
    </row>
    <row r="16" spans="1:11">
      <c r="A16" s="8"/>
      <c r="B16" s="122"/>
      <c r="C16" s="122"/>
      <c r="D16" s="122"/>
      <c r="E16" s="122"/>
      <c r="F16" s="122"/>
      <c r="G16" s="122"/>
      <c r="H16" s="122"/>
      <c r="I16" s="8"/>
      <c r="J16" s="8"/>
      <c r="K16" s="8"/>
    </row>
    <row r="17" spans="1:11">
      <c r="A17" s="8"/>
      <c r="B17" s="122"/>
      <c r="C17" s="122"/>
      <c r="D17" s="122"/>
      <c r="E17" s="122"/>
      <c r="F17" s="122"/>
      <c r="G17" s="122"/>
      <c r="H17" s="122"/>
      <c r="I17" s="8"/>
      <c r="J17" s="8"/>
      <c r="K17" s="8"/>
    </row>
    <row r="18" spans="1:11">
      <c r="A18" s="8"/>
      <c r="B18" s="8"/>
      <c r="C18" s="8"/>
      <c r="D18" s="122"/>
      <c r="E18" s="108"/>
      <c r="F18" s="8"/>
      <c r="G18" s="8"/>
      <c r="H18" s="8"/>
      <c r="I18" s="8"/>
      <c r="J18" s="8"/>
      <c r="K18" s="8"/>
    </row>
    <row r="19" spans="1:11">
      <c r="A19" s="8"/>
      <c r="B19" s="8"/>
      <c r="C19" s="8"/>
      <c r="D19" s="122"/>
      <c r="E19" s="108"/>
      <c r="F19" s="8"/>
      <c r="G19" s="8"/>
      <c r="H19" s="8"/>
      <c r="I19" s="8"/>
      <c r="J19" s="8"/>
      <c r="K19" s="8"/>
    </row>
  </sheetData>
  <mergeCells count="4">
    <mergeCell ref="B2:B4"/>
    <mergeCell ref="B5:B9"/>
    <mergeCell ref="B10:B15"/>
    <mergeCell ref="C7:C9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opLeftCell="A17" workbookViewId="0">
      <selection activeCell="G14" sqref="G14"/>
    </sheetView>
  </sheetViews>
  <sheetFormatPr defaultColWidth="8.72727272727273" defaultRowHeight="14"/>
  <cols>
    <col min="2" max="3" width="12.0909090909091" customWidth="1"/>
    <col min="4" max="5" width="8.72727272727273" style="83"/>
    <col min="6" max="6" width="13.3636363636364" customWidth="1"/>
    <col min="7" max="7" width="18.3636363636364" customWidth="1"/>
    <col min="8" max="8" width="35.8181818181818" customWidth="1"/>
    <col min="9" max="9" width="30.1818181818182" customWidth="1"/>
    <col min="10" max="10" width="11.9090909090909" customWidth="1"/>
  </cols>
  <sheetData>
    <row r="1" spans="1:11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</row>
    <row r="2" ht="36" spans="1:11">
      <c r="A2" s="85">
        <v>1</v>
      </c>
      <c r="B2" s="34" t="s">
        <v>99</v>
      </c>
      <c r="C2" s="35" t="s">
        <v>100</v>
      </c>
      <c r="D2" s="28">
        <v>1</v>
      </c>
      <c r="E2" s="28" t="s">
        <v>101</v>
      </c>
      <c r="F2" s="29" t="s">
        <v>102</v>
      </c>
      <c r="G2" s="29" t="s">
        <v>103</v>
      </c>
      <c r="H2" s="29" t="s">
        <v>104</v>
      </c>
      <c r="I2" s="29" t="s">
        <v>105</v>
      </c>
      <c r="J2" s="29"/>
      <c r="K2" s="8"/>
    </row>
    <row r="3" ht="36" spans="1:11">
      <c r="A3" s="85">
        <v>2</v>
      </c>
      <c r="B3" s="34"/>
      <c r="C3" s="35" t="s">
        <v>106</v>
      </c>
      <c r="D3" s="28">
        <v>1</v>
      </c>
      <c r="E3" s="28" t="s">
        <v>101</v>
      </c>
      <c r="F3" s="29" t="s">
        <v>107</v>
      </c>
      <c r="G3" s="29" t="s">
        <v>103</v>
      </c>
      <c r="H3" s="29" t="s">
        <v>104</v>
      </c>
      <c r="I3" s="29" t="s">
        <v>105</v>
      </c>
      <c r="J3" s="29"/>
      <c r="K3" s="8"/>
    </row>
    <row r="4" ht="36" spans="1:11">
      <c r="A4" s="85">
        <v>3</v>
      </c>
      <c r="B4" s="30" t="s">
        <v>108</v>
      </c>
      <c r="C4" s="97" t="s">
        <v>109</v>
      </c>
      <c r="D4" s="28">
        <v>1</v>
      </c>
      <c r="E4" s="28" t="s">
        <v>33</v>
      </c>
      <c r="F4" s="29" t="s">
        <v>110</v>
      </c>
      <c r="G4" s="29" t="s">
        <v>111</v>
      </c>
      <c r="H4" s="29" t="s">
        <v>112</v>
      </c>
      <c r="I4" s="29" t="s">
        <v>113</v>
      </c>
      <c r="J4" s="8"/>
      <c r="K4" s="8"/>
    </row>
    <row r="5" ht="36" spans="1:11">
      <c r="A5" s="85">
        <v>4</v>
      </c>
      <c r="B5" s="30"/>
      <c r="C5" s="33"/>
      <c r="D5" s="28">
        <v>1</v>
      </c>
      <c r="E5" s="28" t="s">
        <v>33</v>
      </c>
      <c r="F5" s="29" t="s">
        <v>114</v>
      </c>
      <c r="G5" s="29" t="s">
        <v>115</v>
      </c>
      <c r="H5" s="29" t="s">
        <v>112</v>
      </c>
      <c r="I5" s="29" t="s">
        <v>113</v>
      </c>
      <c r="J5" s="29"/>
      <c r="K5" s="8"/>
    </row>
    <row r="6" ht="72" spans="1:11">
      <c r="A6" s="85">
        <v>5</v>
      </c>
      <c r="B6" s="30"/>
      <c r="C6" s="29" t="s">
        <v>116</v>
      </c>
      <c r="D6" s="28">
        <v>1</v>
      </c>
      <c r="E6" s="28" t="s">
        <v>33</v>
      </c>
      <c r="F6" s="29" t="s">
        <v>117</v>
      </c>
      <c r="G6" s="29" t="s">
        <v>118</v>
      </c>
      <c r="H6" s="29" t="s">
        <v>119</v>
      </c>
      <c r="I6" s="29" t="s">
        <v>120</v>
      </c>
      <c r="J6" s="29"/>
      <c r="K6" s="8"/>
    </row>
    <row r="7" ht="108" spans="1:11">
      <c r="A7" s="85">
        <v>6</v>
      </c>
      <c r="B7" s="30"/>
      <c r="C7" s="29" t="s">
        <v>121</v>
      </c>
      <c r="D7" s="28">
        <v>1</v>
      </c>
      <c r="E7" s="85" t="s">
        <v>33</v>
      </c>
      <c r="F7" s="29" t="s">
        <v>122</v>
      </c>
      <c r="G7" s="29" t="s">
        <v>123</v>
      </c>
      <c r="H7" s="29" t="s">
        <v>124</v>
      </c>
      <c r="I7" s="29" t="s">
        <v>125</v>
      </c>
      <c r="K7" s="8"/>
    </row>
    <row r="8" ht="60" spans="1:11">
      <c r="A8" s="85">
        <v>7</v>
      </c>
      <c r="B8" s="30"/>
      <c r="C8" s="29" t="s">
        <v>126</v>
      </c>
      <c r="D8" s="28">
        <v>1</v>
      </c>
      <c r="E8" s="28" t="s">
        <v>33</v>
      </c>
      <c r="F8" s="29" t="s">
        <v>127</v>
      </c>
      <c r="G8" s="29" t="s">
        <v>128</v>
      </c>
      <c r="H8" s="29" t="s">
        <v>129</v>
      </c>
      <c r="I8" s="29" t="s">
        <v>130</v>
      </c>
      <c r="J8" s="136"/>
      <c r="K8" s="8"/>
    </row>
    <row r="9" ht="60" spans="1:11">
      <c r="A9" s="85">
        <v>8</v>
      </c>
      <c r="B9" s="30"/>
      <c r="C9" s="29" t="s">
        <v>131</v>
      </c>
      <c r="D9" s="28">
        <v>1</v>
      </c>
      <c r="E9" s="28" t="s">
        <v>33</v>
      </c>
      <c r="F9" s="29" t="s">
        <v>132</v>
      </c>
      <c r="G9" s="29"/>
      <c r="H9" s="29" t="s">
        <v>133</v>
      </c>
      <c r="I9" s="29" t="s">
        <v>134</v>
      </c>
      <c r="J9" s="137" t="s">
        <v>135</v>
      </c>
      <c r="K9" s="8"/>
    </row>
    <row r="10" ht="48" spans="1:11">
      <c r="A10" s="85">
        <v>9</v>
      </c>
      <c r="B10" s="30"/>
      <c r="C10" s="29" t="s">
        <v>136</v>
      </c>
      <c r="D10" s="28">
        <v>1</v>
      </c>
      <c r="E10" s="28" t="s">
        <v>33</v>
      </c>
      <c r="F10" s="29" t="s">
        <v>137</v>
      </c>
      <c r="G10" s="29"/>
      <c r="H10" s="29" t="s">
        <v>138</v>
      </c>
      <c r="I10" s="29" t="s">
        <v>139</v>
      </c>
      <c r="J10" s="137"/>
      <c r="K10" s="8"/>
    </row>
    <row r="11" ht="24" spans="1:11">
      <c r="A11" s="85">
        <v>10</v>
      </c>
      <c r="B11" s="30"/>
      <c r="C11" s="29" t="s">
        <v>140</v>
      </c>
      <c r="D11" s="28">
        <v>1</v>
      </c>
      <c r="E11" s="28" t="s">
        <v>33</v>
      </c>
      <c r="F11" s="132" t="s">
        <v>141</v>
      </c>
      <c r="G11" s="114"/>
      <c r="H11" s="114" t="s">
        <v>142</v>
      </c>
      <c r="I11" s="114" t="s">
        <v>143</v>
      </c>
      <c r="J11" s="136" t="s">
        <v>144</v>
      </c>
      <c r="K11" s="8"/>
    </row>
    <row r="12" ht="36" spans="1:11">
      <c r="A12" s="85">
        <v>11</v>
      </c>
      <c r="B12" s="32"/>
      <c r="C12" s="29" t="s">
        <v>145</v>
      </c>
      <c r="D12" s="28">
        <v>1</v>
      </c>
      <c r="E12" s="28" t="s">
        <v>33</v>
      </c>
      <c r="F12" s="132" t="s">
        <v>146</v>
      </c>
      <c r="G12" s="114"/>
      <c r="H12" s="114" t="s">
        <v>147</v>
      </c>
      <c r="I12" s="114" t="s">
        <v>148</v>
      </c>
      <c r="J12" s="136"/>
      <c r="K12" s="8"/>
    </row>
    <row r="13" ht="48" spans="1:11">
      <c r="A13" s="85">
        <v>12</v>
      </c>
      <c r="B13" s="30" t="s">
        <v>149</v>
      </c>
      <c r="C13" s="35" t="s">
        <v>150</v>
      </c>
      <c r="D13" s="28">
        <v>1</v>
      </c>
      <c r="E13" s="28" t="s">
        <v>33</v>
      </c>
      <c r="F13" s="132" t="s">
        <v>151</v>
      </c>
      <c r="G13" s="114"/>
      <c r="H13" s="114" t="s">
        <v>152</v>
      </c>
      <c r="I13" s="114" t="s">
        <v>153</v>
      </c>
      <c r="J13" s="136"/>
      <c r="K13" s="8"/>
    </row>
    <row r="14" ht="48" spans="1:11">
      <c r="A14" s="85">
        <v>13</v>
      </c>
      <c r="B14" s="30"/>
      <c r="C14" s="35" t="s">
        <v>154</v>
      </c>
      <c r="D14" s="28">
        <v>1</v>
      </c>
      <c r="E14" s="28" t="s">
        <v>33</v>
      </c>
      <c r="F14" s="132" t="s">
        <v>155</v>
      </c>
      <c r="G14" s="114" t="s">
        <v>156</v>
      </c>
      <c r="H14" s="114" t="s">
        <v>157</v>
      </c>
      <c r="I14" s="114" t="s">
        <v>158</v>
      </c>
      <c r="J14" s="104"/>
      <c r="K14" s="8"/>
    </row>
    <row r="15" ht="24" spans="1:11">
      <c r="A15" s="85">
        <v>14</v>
      </c>
      <c r="B15" s="30"/>
      <c r="C15" s="29" t="s">
        <v>159</v>
      </c>
      <c r="D15" s="28">
        <v>1</v>
      </c>
      <c r="E15" s="28" t="s">
        <v>33</v>
      </c>
      <c r="F15" s="29" t="s">
        <v>160</v>
      </c>
      <c r="G15" s="29"/>
      <c r="H15" s="29" t="s">
        <v>161</v>
      </c>
      <c r="I15" s="29" t="s">
        <v>162</v>
      </c>
      <c r="J15" s="137"/>
      <c r="K15" s="8"/>
    </row>
    <row r="16" ht="96" spans="1:11">
      <c r="A16" s="85">
        <v>15</v>
      </c>
      <c r="B16" s="26" t="s">
        <v>163</v>
      </c>
      <c r="C16" s="29" t="s">
        <v>164</v>
      </c>
      <c r="D16" s="28">
        <v>1</v>
      </c>
      <c r="E16" s="28" t="s">
        <v>33</v>
      </c>
      <c r="F16" s="29" t="s">
        <v>165</v>
      </c>
      <c r="G16" s="29"/>
      <c r="H16" s="29" t="s">
        <v>166</v>
      </c>
      <c r="I16" s="29" t="s">
        <v>167</v>
      </c>
      <c r="J16" s="137" t="s">
        <v>168</v>
      </c>
      <c r="K16" s="8"/>
    </row>
    <row r="17" ht="252" spans="1:11">
      <c r="A17" s="85">
        <v>16</v>
      </c>
      <c r="B17" s="30"/>
      <c r="C17" s="29" t="s">
        <v>169</v>
      </c>
      <c r="D17" s="28">
        <v>1</v>
      </c>
      <c r="E17" s="28" t="s">
        <v>33</v>
      </c>
      <c r="F17" s="29" t="s">
        <v>170</v>
      </c>
      <c r="G17" s="29"/>
      <c r="H17" s="29" t="s">
        <v>171</v>
      </c>
      <c r="I17" s="29" t="s">
        <v>172</v>
      </c>
      <c r="J17" s="137" t="s">
        <v>168</v>
      </c>
      <c r="K17" s="8"/>
    </row>
    <row r="18" ht="108" spans="1:11">
      <c r="A18" s="85">
        <v>17</v>
      </c>
      <c r="B18" s="30"/>
      <c r="C18" s="35" t="s">
        <v>173</v>
      </c>
      <c r="D18" s="28">
        <v>1</v>
      </c>
      <c r="E18" s="28" t="s">
        <v>33</v>
      </c>
      <c r="F18" s="29" t="s">
        <v>174</v>
      </c>
      <c r="G18" s="29"/>
      <c r="H18" s="29" t="s">
        <v>175</v>
      </c>
      <c r="I18" s="29" t="s">
        <v>176</v>
      </c>
      <c r="J18" s="137" t="s">
        <v>168</v>
      </c>
      <c r="K18" s="8"/>
    </row>
    <row r="19" ht="108" spans="1:11">
      <c r="A19" s="85">
        <v>18</v>
      </c>
      <c r="B19" s="30"/>
      <c r="C19" s="35" t="s">
        <v>177</v>
      </c>
      <c r="D19" s="28">
        <v>1</v>
      </c>
      <c r="E19" s="28" t="s">
        <v>33</v>
      </c>
      <c r="F19" s="29" t="s">
        <v>178</v>
      </c>
      <c r="G19" s="29"/>
      <c r="H19" s="29" t="s">
        <v>179</v>
      </c>
      <c r="I19" s="29" t="s">
        <v>180</v>
      </c>
      <c r="J19" s="137" t="s">
        <v>168</v>
      </c>
      <c r="K19" s="8"/>
    </row>
    <row r="20" ht="48" spans="1:11">
      <c r="A20" s="85">
        <v>19</v>
      </c>
      <c r="B20" s="32"/>
      <c r="C20" s="35" t="s">
        <v>181</v>
      </c>
      <c r="D20" s="28">
        <v>1</v>
      </c>
      <c r="E20" s="28" t="s">
        <v>33</v>
      </c>
      <c r="F20" s="29" t="s">
        <v>182</v>
      </c>
      <c r="G20" s="29"/>
      <c r="H20" s="29" t="s">
        <v>183</v>
      </c>
      <c r="I20" s="29" t="s">
        <v>184</v>
      </c>
      <c r="J20" s="137" t="s">
        <v>168</v>
      </c>
      <c r="K20" s="8"/>
    </row>
    <row r="21" ht="24" spans="1:11">
      <c r="A21" s="85">
        <v>20</v>
      </c>
      <c r="B21" s="26" t="s">
        <v>185</v>
      </c>
      <c r="C21" s="35" t="s">
        <v>186</v>
      </c>
      <c r="D21" s="28">
        <v>1</v>
      </c>
      <c r="E21" s="28" t="s">
        <v>33</v>
      </c>
      <c r="F21" s="29" t="s">
        <v>187</v>
      </c>
      <c r="G21" s="29" t="s">
        <v>188</v>
      </c>
      <c r="H21" s="29" t="s">
        <v>189</v>
      </c>
      <c r="I21" s="29" t="s">
        <v>190</v>
      </c>
      <c r="J21" s="137"/>
      <c r="K21" s="8"/>
    </row>
    <row r="22" ht="120" spans="1:11">
      <c r="A22" s="85">
        <v>21</v>
      </c>
      <c r="B22" s="30"/>
      <c r="C22" s="35" t="s">
        <v>191</v>
      </c>
      <c r="D22" s="28">
        <v>1</v>
      </c>
      <c r="E22" s="28" t="s">
        <v>33</v>
      </c>
      <c r="F22" s="29" t="s">
        <v>192</v>
      </c>
      <c r="G22" s="29" t="s">
        <v>188</v>
      </c>
      <c r="H22" s="29" t="s">
        <v>193</v>
      </c>
      <c r="I22" s="29" t="s">
        <v>194</v>
      </c>
      <c r="J22" s="137"/>
      <c r="K22" s="8"/>
    </row>
    <row r="23" ht="96" spans="1:11">
      <c r="A23" s="85">
        <v>22</v>
      </c>
      <c r="B23" s="30"/>
      <c r="C23" s="35" t="s">
        <v>195</v>
      </c>
      <c r="D23" s="28">
        <v>1</v>
      </c>
      <c r="E23" s="28" t="s">
        <v>33</v>
      </c>
      <c r="F23" s="29" t="s">
        <v>196</v>
      </c>
      <c r="G23" s="29" t="s">
        <v>197</v>
      </c>
      <c r="H23" s="29" t="s">
        <v>198</v>
      </c>
      <c r="I23" s="29" t="s">
        <v>199</v>
      </c>
      <c r="J23" s="137"/>
      <c r="K23" s="8"/>
    </row>
    <row r="24" ht="144" spans="1:11">
      <c r="A24" s="85">
        <v>23</v>
      </c>
      <c r="B24" s="30"/>
      <c r="C24" s="35" t="s">
        <v>200</v>
      </c>
      <c r="D24" s="28">
        <v>1</v>
      </c>
      <c r="E24" s="28" t="s">
        <v>33</v>
      </c>
      <c r="F24" s="29" t="s">
        <v>201</v>
      </c>
      <c r="G24" s="29"/>
      <c r="H24" s="29" t="s">
        <v>202</v>
      </c>
      <c r="I24" s="29" t="s">
        <v>203</v>
      </c>
      <c r="J24" s="137"/>
      <c r="K24" s="8"/>
    </row>
    <row r="25" ht="48" spans="1:11">
      <c r="A25" s="85">
        <v>24</v>
      </c>
      <c r="B25" s="32"/>
      <c r="C25" s="35" t="s">
        <v>204</v>
      </c>
      <c r="D25" s="28">
        <v>1</v>
      </c>
      <c r="E25" s="28" t="s">
        <v>33</v>
      </c>
      <c r="F25" s="29" t="s">
        <v>205</v>
      </c>
      <c r="G25" s="29"/>
      <c r="H25" s="29" t="s">
        <v>206</v>
      </c>
      <c r="I25" s="29" t="s">
        <v>207</v>
      </c>
      <c r="J25" s="137"/>
      <c r="K25" s="8"/>
    </row>
    <row r="26" spans="1:11">
      <c r="A26" s="85"/>
      <c r="B26" s="101"/>
      <c r="C26" s="35"/>
      <c r="D26" s="28"/>
      <c r="E26" s="28"/>
      <c r="F26" s="29"/>
      <c r="G26" s="29"/>
      <c r="H26" s="29"/>
      <c r="I26" s="29"/>
      <c r="J26" s="137"/>
      <c r="K26" s="8"/>
    </row>
    <row r="27" spans="1:11">
      <c r="A27" s="85"/>
      <c r="B27" s="101"/>
      <c r="C27" s="35"/>
      <c r="D27" s="28"/>
      <c r="E27" s="28"/>
      <c r="F27" s="29"/>
      <c r="G27" s="29"/>
      <c r="H27" s="29"/>
      <c r="I27" s="29"/>
      <c r="J27" s="137"/>
      <c r="K27" s="8"/>
    </row>
    <row r="28" spans="1:11">
      <c r="A28" s="85"/>
      <c r="B28" s="101"/>
      <c r="C28" s="35"/>
      <c r="D28" s="28"/>
      <c r="E28" s="28"/>
      <c r="F28" s="29"/>
      <c r="G28" s="114"/>
      <c r="H28" s="114"/>
      <c r="I28" s="114"/>
      <c r="J28" s="137"/>
      <c r="K28" s="8"/>
    </row>
    <row r="29" spans="1:11">
      <c r="A29" s="85"/>
      <c r="B29" s="101"/>
      <c r="C29" s="35"/>
      <c r="D29" s="28"/>
      <c r="E29" s="28"/>
      <c r="F29" s="29"/>
      <c r="G29" s="114"/>
      <c r="H29" s="114"/>
      <c r="I29" s="114"/>
      <c r="J29" s="137"/>
      <c r="K29" s="8"/>
    </row>
    <row r="30" spans="1:11">
      <c r="A30" s="85"/>
      <c r="B30" s="101"/>
      <c r="C30" s="35"/>
      <c r="D30" s="28"/>
      <c r="E30" s="28"/>
      <c r="F30" s="114"/>
      <c r="G30" s="94"/>
      <c r="H30" s="114"/>
      <c r="I30" s="114"/>
      <c r="J30" s="104"/>
      <c r="K30" s="8"/>
    </row>
    <row r="31" spans="1:11">
      <c r="A31" s="85"/>
      <c r="B31" s="101"/>
      <c r="C31" s="35"/>
      <c r="D31" s="28"/>
      <c r="E31" s="28"/>
      <c r="F31" s="29"/>
      <c r="G31" s="29"/>
      <c r="H31" s="29"/>
      <c r="I31" s="29"/>
      <c r="J31" s="137"/>
      <c r="K31" s="8"/>
    </row>
    <row r="32" spans="1:11">
      <c r="A32" s="85"/>
      <c r="B32" s="101"/>
      <c r="C32" s="35"/>
      <c r="D32" s="28"/>
      <c r="E32" s="28"/>
      <c r="F32" s="29"/>
      <c r="G32" s="29"/>
      <c r="H32" s="29"/>
      <c r="I32" s="29"/>
      <c r="J32" s="137"/>
      <c r="K32" s="8"/>
    </row>
    <row r="33" spans="1:11">
      <c r="A33" s="85"/>
      <c r="B33" s="101"/>
      <c r="C33" s="35"/>
      <c r="D33" s="28"/>
      <c r="E33" s="28"/>
      <c r="F33" s="29"/>
      <c r="G33" s="29"/>
      <c r="H33" s="29"/>
      <c r="I33" s="29"/>
      <c r="J33" s="137"/>
      <c r="K33" s="8"/>
    </row>
    <row r="34" spans="1:11">
      <c r="A34" s="85"/>
      <c r="B34" s="101"/>
      <c r="C34" s="29"/>
      <c r="D34" s="28"/>
      <c r="E34" s="85"/>
      <c r="F34" s="29"/>
      <c r="G34" s="29"/>
      <c r="H34" s="29"/>
      <c r="I34" s="29"/>
      <c r="J34" s="137"/>
      <c r="K34" s="8"/>
    </row>
    <row r="35" spans="1:11">
      <c r="A35" s="85"/>
      <c r="B35" s="101"/>
      <c r="C35" s="29"/>
      <c r="D35" s="28"/>
      <c r="E35" s="85"/>
      <c r="F35" s="29"/>
      <c r="G35" s="29"/>
      <c r="H35" s="29"/>
      <c r="I35" s="29"/>
      <c r="J35" s="137"/>
      <c r="K35" s="8"/>
    </row>
    <row r="36" spans="1:11">
      <c r="A36" s="85"/>
      <c r="B36" s="101"/>
      <c r="C36" s="35"/>
      <c r="D36" s="28"/>
      <c r="E36" s="85"/>
      <c r="F36" s="29"/>
      <c r="G36" s="29"/>
      <c r="H36" s="29"/>
      <c r="I36" s="29"/>
      <c r="J36" s="137"/>
      <c r="K36" s="8"/>
    </row>
    <row r="37" spans="1:11">
      <c r="A37" s="85"/>
      <c r="B37" s="101"/>
      <c r="C37" s="35"/>
      <c r="D37" s="28"/>
      <c r="E37" s="85"/>
      <c r="F37" s="29"/>
      <c r="G37" s="29"/>
      <c r="H37" s="29"/>
      <c r="I37" s="29"/>
      <c r="J37" s="137"/>
      <c r="K37" s="8"/>
    </row>
    <row r="38" spans="1:11">
      <c r="A38" s="85"/>
      <c r="B38" s="101"/>
      <c r="C38" s="35"/>
      <c r="D38" s="28"/>
      <c r="E38" s="85"/>
      <c r="F38" s="29"/>
      <c r="G38" s="29"/>
      <c r="H38" s="29"/>
      <c r="I38" s="29"/>
      <c r="J38" s="137"/>
      <c r="K38" s="8"/>
    </row>
    <row r="39" spans="1:11">
      <c r="A39" s="85"/>
      <c r="B39" s="101"/>
      <c r="C39" s="37"/>
      <c r="D39" s="28"/>
      <c r="E39" s="28"/>
      <c r="F39" s="132"/>
      <c r="G39" s="114"/>
      <c r="H39" s="29"/>
      <c r="I39" s="114"/>
      <c r="J39" s="136"/>
      <c r="K39" s="8"/>
    </row>
    <row r="40" spans="1:11">
      <c r="A40" s="85"/>
      <c r="B40" s="101"/>
      <c r="C40" s="37"/>
      <c r="D40" s="28"/>
      <c r="E40" s="28"/>
      <c r="F40" s="132"/>
      <c r="G40" s="114"/>
      <c r="H40" s="114"/>
      <c r="I40" s="114"/>
      <c r="J40" s="136"/>
      <c r="K40" s="8"/>
    </row>
    <row r="41" spans="1:11">
      <c r="A41" s="85"/>
      <c r="B41" s="101"/>
      <c r="C41" s="37"/>
      <c r="D41" s="28"/>
      <c r="E41" s="28"/>
      <c r="F41" s="132"/>
      <c r="G41" s="114"/>
      <c r="H41" s="114"/>
      <c r="I41" s="114"/>
      <c r="J41" s="136"/>
      <c r="K41" s="8"/>
    </row>
    <row r="42" spans="1:11">
      <c r="A42" s="85"/>
      <c r="B42" s="101"/>
      <c r="C42" s="37"/>
      <c r="D42" s="28"/>
      <c r="E42" s="28"/>
      <c r="F42" s="132"/>
      <c r="G42" s="94"/>
      <c r="H42" s="114"/>
      <c r="I42" s="114"/>
      <c r="J42" s="136"/>
      <c r="K42" s="8"/>
    </row>
    <row r="43" spans="1:11">
      <c r="A43" s="85"/>
      <c r="B43" s="133"/>
      <c r="C43" s="35"/>
      <c r="D43" s="28"/>
      <c r="E43" s="28"/>
      <c r="F43" s="29"/>
      <c r="G43" s="29"/>
      <c r="H43" s="29"/>
      <c r="I43" s="29"/>
      <c r="J43" s="29"/>
      <c r="K43" s="94"/>
    </row>
    <row r="44" spans="1:11">
      <c r="A44" s="85"/>
      <c r="B44" s="134"/>
      <c r="C44" s="35"/>
      <c r="D44" s="28"/>
      <c r="E44" s="28"/>
      <c r="F44" s="29"/>
      <c r="G44" s="29"/>
      <c r="H44" s="29"/>
      <c r="I44" s="29"/>
      <c r="J44" s="29"/>
      <c r="K44" s="94"/>
    </row>
    <row r="45" spans="1:11">
      <c r="A45" s="85"/>
      <c r="B45" s="135"/>
      <c r="C45" s="35"/>
      <c r="D45" s="28"/>
      <c r="E45" s="28"/>
      <c r="F45" s="29"/>
      <c r="G45" s="29"/>
      <c r="H45" s="29"/>
      <c r="I45" s="29"/>
      <c r="J45" s="29"/>
      <c r="K45" s="94"/>
    </row>
  </sheetData>
  <mergeCells count="6">
    <mergeCell ref="B2:B3"/>
    <mergeCell ref="B4:B12"/>
    <mergeCell ref="B13:B15"/>
    <mergeCell ref="B16:B20"/>
    <mergeCell ref="B21:B25"/>
    <mergeCell ref="C4:C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"/>
  <sheetViews>
    <sheetView topLeftCell="A15" workbookViewId="0">
      <selection activeCell="H28" sqref="H28"/>
    </sheetView>
  </sheetViews>
  <sheetFormatPr defaultColWidth="8.72727272727273" defaultRowHeight="14"/>
  <cols>
    <col min="1" max="1" width="9.18181818181818" customWidth="1"/>
    <col min="2" max="2" width="12.1818181818182" customWidth="1"/>
    <col min="3" max="3" width="12.0909090909091" customWidth="1"/>
    <col min="4" max="4" width="8.72727272727273" style="116"/>
    <col min="5" max="5" width="9.18181818181818" style="83" customWidth="1"/>
    <col min="6" max="6" width="13.2727272727273" customWidth="1"/>
    <col min="7" max="7" width="15.5454545454545" customWidth="1"/>
    <col min="8" max="8" width="32.7272727272727" customWidth="1"/>
    <col min="9" max="9" width="26.2727272727273" customWidth="1"/>
    <col min="10" max="10" width="13.7272727272727" customWidth="1"/>
  </cols>
  <sheetData>
    <row r="1" spans="1:11">
      <c r="A1" s="123" t="s">
        <v>20</v>
      </c>
      <c r="B1" s="23" t="s">
        <v>21</v>
      </c>
      <c r="C1" s="23" t="s">
        <v>22</v>
      </c>
      <c r="D1" s="117" t="s">
        <v>23</v>
      </c>
      <c r="E1" s="117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</row>
    <row r="2" s="41" customFormat="1" ht="120" spans="1:11">
      <c r="A2" s="25">
        <v>1</v>
      </c>
      <c r="B2" s="26" t="s">
        <v>208</v>
      </c>
      <c r="C2" s="27" t="s">
        <v>209</v>
      </c>
      <c r="D2" s="105">
        <v>1</v>
      </c>
      <c r="E2" s="105" t="s">
        <v>33</v>
      </c>
      <c r="F2" s="29" t="s">
        <v>210</v>
      </c>
      <c r="G2" s="29" t="s">
        <v>211</v>
      </c>
      <c r="H2" s="29" t="s">
        <v>212</v>
      </c>
      <c r="I2" s="29" t="s">
        <v>213</v>
      </c>
      <c r="J2" s="29" t="s">
        <v>214</v>
      </c>
      <c r="K2" s="37"/>
    </row>
    <row r="3" s="41" customFormat="1" ht="132" spans="1:11">
      <c r="A3" s="25">
        <v>2</v>
      </c>
      <c r="B3" s="30"/>
      <c r="C3" s="27"/>
      <c r="D3" s="105">
        <v>1</v>
      </c>
      <c r="E3" s="105" t="s">
        <v>33</v>
      </c>
      <c r="F3" s="29" t="s">
        <v>215</v>
      </c>
      <c r="G3" s="29" t="s">
        <v>216</v>
      </c>
      <c r="H3" s="29" t="s">
        <v>217</v>
      </c>
      <c r="I3" s="29" t="s">
        <v>218</v>
      </c>
      <c r="J3" s="29" t="s">
        <v>219</v>
      </c>
      <c r="K3" s="37"/>
    </row>
    <row r="4" s="41" customFormat="1" ht="84" spans="1:11">
      <c r="A4" s="25">
        <v>3</v>
      </c>
      <c r="B4" s="30"/>
      <c r="C4" s="27" t="s">
        <v>220</v>
      </c>
      <c r="D4" s="105">
        <v>1</v>
      </c>
      <c r="E4" s="105" t="s">
        <v>33</v>
      </c>
      <c r="F4" s="29" t="s">
        <v>221</v>
      </c>
      <c r="G4" s="29" t="s">
        <v>222</v>
      </c>
      <c r="H4" s="29" t="s">
        <v>223</v>
      </c>
      <c r="I4" s="29" t="s">
        <v>224</v>
      </c>
      <c r="J4" s="8"/>
      <c r="K4" s="37"/>
    </row>
    <row r="5" s="41" customFormat="1" ht="60" spans="1:11">
      <c r="A5" s="25">
        <v>4</v>
      </c>
      <c r="B5" s="30"/>
      <c r="C5" s="27"/>
      <c r="D5" s="105">
        <v>1</v>
      </c>
      <c r="E5" s="105" t="s">
        <v>33</v>
      </c>
      <c r="F5" s="29" t="s">
        <v>225</v>
      </c>
      <c r="G5" s="29" t="s">
        <v>226</v>
      </c>
      <c r="H5" s="29" t="s">
        <v>227</v>
      </c>
      <c r="I5" s="29" t="s">
        <v>228</v>
      </c>
      <c r="J5" s="8"/>
      <c r="K5" s="37"/>
    </row>
    <row r="6" s="41" customFormat="1" ht="84" spans="1:11">
      <c r="A6" s="25">
        <v>5</v>
      </c>
      <c r="B6" s="30"/>
      <c r="C6" s="27"/>
      <c r="D6" s="105">
        <v>1</v>
      </c>
      <c r="E6" s="105" t="s">
        <v>33</v>
      </c>
      <c r="F6" s="29" t="s">
        <v>229</v>
      </c>
      <c r="G6" s="29" t="s">
        <v>226</v>
      </c>
      <c r="H6" s="29" t="s">
        <v>230</v>
      </c>
      <c r="I6" s="29" t="s">
        <v>231</v>
      </c>
      <c r="J6" s="8"/>
      <c r="K6" s="37"/>
    </row>
    <row r="7" s="41" customFormat="1" ht="84" spans="1:11">
      <c r="A7" s="25">
        <v>6</v>
      </c>
      <c r="B7" s="30"/>
      <c r="C7" s="27" t="s">
        <v>232</v>
      </c>
      <c r="D7" s="105">
        <v>1</v>
      </c>
      <c r="E7" s="105" t="s">
        <v>33</v>
      </c>
      <c r="F7" s="29" t="s">
        <v>233</v>
      </c>
      <c r="G7" s="29" t="s">
        <v>234</v>
      </c>
      <c r="H7" s="29" t="s">
        <v>235</v>
      </c>
      <c r="I7" s="29" t="s">
        <v>236</v>
      </c>
      <c r="J7" s="8"/>
      <c r="K7" s="37"/>
    </row>
    <row r="8" s="41" customFormat="1" ht="96" spans="1:11">
      <c r="A8" s="25">
        <v>7</v>
      </c>
      <c r="B8" s="30"/>
      <c r="C8" s="27" t="s">
        <v>237</v>
      </c>
      <c r="D8" s="105">
        <v>1</v>
      </c>
      <c r="E8" s="105" t="s">
        <v>101</v>
      </c>
      <c r="F8" s="29" t="s">
        <v>238</v>
      </c>
      <c r="G8" s="29" t="s">
        <v>239</v>
      </c>
      <c r="H8" s="29" t="s">
        <v>240</v>
      </c>
      <c r="I8" s="29" t="s">
        <v>241</v>
      </c>
      <c r="J8" s="8"/>
      <c r="K8" s="37"/>
    </row>
    <row r="9" s="41" customFormat="1" ht="120" spans="1:11">
      <c r="A9" s="25">
        <v>8</v>
      </c>
      <c r="B9" s="30"/>
      <c r="C9" s="27"/>
      <c r="D9" s="105">
        <v>1</v>
      </c>
      <c r="E9" s="105" t="s">
        <v>101</v>
      </c>
      <c r="F9" s="29" t="s">
        <v>242</v>
      </c>
      <c r="G9" s="29" t="s">
        <v>239</v>
      </c>
      <c r="H9" s="29" t="s">
        <v>243</v>
      </c>
      <c r="I9" s="29" t="s">
        <v>244</v>
      </c>
      <c r="J9" s="29" t="s">
        <v>245</v>
      </c>
      <c r="K9" s="37"/>
    </row>
    <row r="10" s="41" customFormat="1" ht="84" spans="1:11">
      <c r="A10" s="25">
        <v>9</v>
      </c>
      <c r="B10" s="30"/>
      <c r="C10" s="97" t="s">
        <v>246</v>
      </c>
      <c r="D10" s="105">
        <v>1</v>
      </c>
      <c r="E10" s="105" t="s">
        <v>33</v>
      </c>
      <c r="F10" s="29" t="s">
        <v>247</v>
      </c>
      <c r="G10" s="29" t="s">
        <v>248</v>
      </c>
      <c r="H10" s="29" t="s">
        <v>249</v>
      </c>
      <c r="I10" s="29" t="s">
        <v>250</v>
      </c>
      <c r="J10" s="29"/>
      <c r="K10" s="37"/>
    </row>
    <row r="11" s="41" customFormat="1" ht="72" spans="1:11">
      <c r="A11" s="25">
        <v>10</v>
      </c>
      <c r="B11" s="30"/>
      <c r="C11" s="31"/>
      <c r="D11" s="105">
        <v>1</v>
      </c>
      <c r="E11" s="105" t="s">
        <v>33</v>
      </c>
      <c r="F11" s="29" t="s">
        <v>251</v>
      </c>
      <c r="G11" s="29" t="s">
        <v>252</v>
      </c>
      <c r="H11" s="29" t="s">
        <v>253</v>
      </c>
      <c r="I11" s="29" t="s">
        <v>254</v>
      </c>
      <c r="J11" s="8"/>
      <c r="K11" s="37"/>
    </row>
    <row r="12" s="41" customFormat="1" ht="48" spans="1:11">
      <c r="A12" s="25">
        <v>11</v>
      </c>
      <c r="B12" s="30"/>
      <c r="C12" s="33"/>
      <c r="D12" s="105">
        <v>1</v>
      </c>
      <c r="E12" s="105" t="s">
        <v>101</v>
      </c>
      <c r="F12" s="29" t="s">
        <v>255</v>
      </c>
      <c r="G12" s="29" t="s">
        <v>256</v>
      </c>
      <c r="H12" s="29" t="s">
        <v>257</v>
      </c>
      <c r="I12" s="29" t="s">
        <v>258</v>
      </c>
      <c r="J12" s="8"/>
      <c r="K12" s="94"/>
    </row>
    <row r="13" s="41" customFormat="1" ht="84" spans="1:11">
      <c r="A13" s="25">
        <v>12</v>
      </c>
      <c r="B13" s="32"/>
      <c r="C13" s="27" t="s">
        <v>259</v>
      </c>
      <c r="D13" s="105">
        <v>1</v>
      </c>
      <c r="E13" s="105" t="s">
        <v>33</v>
      </c>
      <c r="F13" s="29" t="s">
        <v>260</v>
      </c>
      <c r="G13" s="29" t="s">
        <v>261</v>
      </c>
      <c r="H13" s="29" t="s">
        <v>262</v>
      </c>
      <c r="I13" s="29" t="s">
        <v>263</v>
      </c>
      <c r="J13" s="8"/>
      <c r="K13" s="94"/>
    </row>
    <row r="14" ht="84" spans="1:11">
      <c r="A14" s="25">
        <v>13</v>
      </c>
      <c r="B14" s="124" t="s">
        <v>264</v>
      </c>
      <c r="C14" s="97" t="s">
        <v>265</v>
      </c>
      <c r="D14" s="105">
        <v>1</v>
      </c>
      <c r="E14" s="105" t="s">
        <v>33</v>
      </c>
      <c r="F14" s="29" t="s">
        <v>266</v>
      </c>
      <c r="G14" s="29"/>
      <c r="H14" s="29" t="s">
        <v>267</v>
      </c>
      <c r="I14" s="29" t="s">
        <v>268</v>
      </c>
      <c r="J14" s="8"/>
      <c r="K14" s="8"/>
    </row>
    <row r="15" s="41" customFormat="1" ht="96" spans="1:11">
      <c r="A15" s="25">
        <v>14</v>
      </c>
      <c r="B15" s="125"/>
      <c r="C15" s="33"/>
      <c r="D15" s="105">
        <v>1</v>
      </c>
      <c r="E15" s="105" t="s">
        <v>33</v>
      </c>
      <c r="F15" s="29" t="s">
        <v>269</v>
      </c>
      <c r="G15" s="29" t="s">
        <v>270</v>
      </c>
      <c r="H15" s="29" t="s">
        <v>271</v>
      </c>
      <c r="I15" s="29" t="s">
        <v>272</v>
      </c>
      <c r="J15" s="130"/>
      <c r="K15" s="94"/>
    </row>
    <row r="16" s="41" customFormat="1" ht="72" spans="1:11">
      <c r="A16" s="25">
        <v>15</v>
      </c>
      <c r="B16" s="125"/>
      <c r="C16" s="27" t="s">
        <v>273</v>
      </c>
      <c r="D16" s="105">
        <v>1</v>
      </c>
      <c r="E16" s="105" t="s">
        <v>101</v>
      </c>
      <c r="F16" s="29" t="s">
        <v>274</v>
      </c>
      <c r="G16" s="29" t="s">
        <v>275</v>
      </c>
      <c r="H16" s="29" t="s">
        <v>276</v>
      </c>
      <c r="I16" s="29" t="s">
        <v>277</v>
      </c>
      <c r="J16" s="114" t="s">
        <v>278</v>
      </c>
      <c r="K16" s="94"/>
    </row>
    <row r="17" s="41" customFormat="1" ht="48" spans="1:11">
      <c r="A17" s="25">
        <v>16</v>
      </c>
      <c r="B17" s="125"/>
      <c r="C17" s="27" t="s">
        <v>279</v>
      </c>
      <c r="D17" s="105">
        <v>1</v>
      </c>
      <c r="E17" s="105" t="s">
        <v>33</v>
      </c>
      <c r="F17" s="29" t="s">
        <v>280</v>
      </c>
      <c r="G17" s="29" t="s">
        <v>275</v>
      </c>
      <c r="H17" s="29" t="s">
        <v>281</v>
      </c>
      <c r="I17" s="29" t="s">
        <v>282</v>
      </c>
      <c r="J17" s="114" t="s">
        <v>283</v>
      </c>
      <c r="K17" s="94"/>
    </row>
    <row r="18" s="41" customFormat="1" ht="36" spans="1:11">
      <c r="A18" s="25">
        <v>17</v>
      </c>
      <c r="B18" s="125"/>
      <c r="C18" s="27" t="s">
        <v>284</v>
      </c>
      <c r="D18" s="105">
        <v>1</v>
      </c>
      <c r="E18" s="105" t="s">
        <v>33</v>
      </c>
      <c r="F18" s="29" t="s">
        <v>285</v>
      </c>
      <c r="G18" s="29" t="s">
        <v>275</v>
      </c>
      <c r="H18" s="29" t="s">
        <v>286</v>
      </c>
      <c r="I18" s="29" t="s">
        <v>287</v>
      </c>
      <c r="J18" s="114" t="s">
        <v>288</v>
      </c>
      <c r="K18" s="94"/>
    </row>
    <row r="19" s="41" customFormat="1" ht="60" spans="1:11">
      <c r="A19" s="25">
        <v>18</v>
      </c>
      <c r="B19" s="124" t="s">
        <v>289</v>
      </c>
      <c r="C19" s="27" t="s">
        <v>290</v>
      </c>
      <c r="D19" s="105">
        <v>1</v>
      </c>
      <c r="E19" s="105" t="s">
        <v>33</v>
      </c>
      <c r="F19" s="29" t="s">
        <v>291</v>
      </c>
      <c r="G19" s="29" t="s">
        <v>292</v>
      </c>
      <c r="H19" s="29" t="s">
        <v>293</v>
      </c>
      <c r="I19" s="29" t="s">
        <v>294</v>
      </c>
      <c r="J19" s="114" t="s">
        <v>295</v>
      </c>
      <c r="K19" s="94"/>
    </row>
    <row r="20" s="41" customFormat="1" ht="108" spans="1:11">
      <c r="A20" s="25">
        <v>19</v>
      </c>
      <c r="B20" s="125"/>
      <c r="C20" s="27" t="s">
        <v>296</v>
      </c>
      <c r="D20" s="105">
        <v>1</v>
      </c>
      <c r="E20" s="105" t="s">
        <v>101</v>
      </c>
      <c r="F20" s="29" t="s">
        <v>297</v>
      </c>
      <c r="G20" s="29" t="s">
        <v>292</v>
      </c>
      <c r="H20" s="29" t="s">
        <v>298</v>
      </c>
      <c r="I20" s="29" t="s">
        <v>299</v>
      </c>
      <c r="J20" s="114" t="s">
        <v>300</v>
      </c>
      <c r="K20" s="94"/>
    </row>
    <row r="21" s="41" customFormat="1" ht="72" spans="1:11">
      <c r="A21" s="25">
        <v>20</v>
      </c>
      <c r="B21" s="125"/>
      <c r="C21" s="27" t="s">
        <v>301</v>
      </c>
      <c r="D21" s="105">
        <v>1</v>
      </c>
      <c r="E21" s="105" t="s">
        <v>101</v>
      </c>
      <c r="F21" s="29" t="s">
        <v>302</v>
      </c>
      <c r="G21" s="29" t="s">
        <v>303</v>
      </c>
      <c r="H21" s="29" t="s">
        <v>304</v>
      </c>
      <c r="I21" s="29" t="s">
        <v>305</v>
      </c>
      <c r="J21" s="114" t="s">
        <v>306</v>
      </c>
      <c r="K21" s="94"/>
    </row>
    <row r="22" s="41" customFormat="1" ht="84" spans="1:14">
      <c r="A22" s="25">
        <v>21</v>
      </c>
      <c r="B22" s="125"/>
      <c r="C22" s="36" t="s">
        <v>307</v>
      </c>
      <c r="D22" s="105">
        <v>1</v>
      </c>
      <c r="E22" s="105" t="s">
        <v>101</v>
      </c>
      <c r="F22" s="35" t="s">
        <v>308</v>
      </c>
      <c r="G22" s="29"/>
      <c r="H22" s="29" t="s">
        <v>309</v>
      </c>
      <c r="I22" s="29" t="s">
        <v>310</v>
      </c>
      <c r="J22" s="114" t="s">
        <v>311</v>
      </c>
      <c r="K22" s="94"/>
      <c r="L22" s="131" t="str">
        <f>_xlfn.DISPIMG("ID_3181EF1A4D2F4DAEB1B8527C63B440F4",1)</f>
        <v>=DISPIMG("ID_3181EF1A4D2F4DAEB1B8527C63B440F4",1)</v>
      </c>
      <c r="M22" s="131" t="str">
        <f>_xlfn.DISPIMG("ID_8D1FAB8D3C37495D9896FA205BDDCDD0",1)</f>
        <v>=DISPIMG("ID_8D1FAB8D3C37495D9896FA205BDDCDD0",1)</v>
      </c>
      <c r="N22" s="131" t="str">
        <f>_xlfn.DISPIMG("ID_9920989DFE554249AF51309858676626",1)</f>
        <v>=DISPIMG("ID_9920989DFE554249AF51309858676626",1)</v>
      </c>
    </row>
    <row r="23" s="41" customFormat="1" ht="60" spans="1:11">
      <c r="A23" s="25">
        <v>22</v>
      </c>
      <c r="B23" s="125"/>
      <c r="C23" s="39"/>
      <c r="D23" s="105">
        <v>1</v>
      </c>
      <c r="E23" s="105" t="s">
        <v>101</v>
      </c>
      <c r="F23" s="35" t="s">
        <v>312</v>
      </c>
      <c r="G23" s="29"/>
      <c r="H23" s="29" t="s">
        <v>313</v>
      </c>
      <c r="I23" s="29" t="s">
        <v>314</v>
      </c>
      <c r="J23" s="94"/>
      <c r="K23" s="94"/>
    </row>
    <row r="24" s="41" customFormat="1" ht="48" spans="1:11">
      <c r="A24" s="25">
        <v>23</v>
      </c>
      <c r="B24" s="125"/>
      <c r="C24" s="39"/>
      <c r="D24" s="105">
        <v>1</v>
      </c>
      <c r="E24" s="105" t="s">
        <v>101</v>
      </c>
      <c r="F24" s="35" t="s">
        <v>315</v>
      </c>
      <c r="G24" s="29"/>
      <c r="H24" s="29" t="s">
        <v>316</v>
      </c>
      <c r="I24" s="29" t="s">
        <v>317</v>
      </c>
      <c r="J24" s="94"/>
      <c r="K24" s="94"/>
    </row>
    <row r="25" s="41" customFormat="1" ht="108" spans="1:11">
      <c r="A25" s="25">
        <v>24</v>
      </c>
      <c r="B25" s="125"/>
      <c r="C25" s="38"/>
      <c r="D25" s="105">
        <v>1</v>
      </c>
      <c r="E25" s="105" t="s">
        <v>101</v>
      </c>
      <c r="F25" s="35" t="s">
        <v>318</v>
      </c>
      <c r="G25" s="29"/>
      <c r="H25" s="29" t="s">
        <v>319</v>
      </c>
      <c r="I25" s="29" t="s">
        <v>320</v>
      </c>
      <c r="J25" s="94"/>
      <c r="K25" s="94"/>
    </row>
    <row r="26" s="41" customFormat="1" ht="132" spans="1:11">
      <c r="A26" s="25">
        <v>25</v>
      </c>
      <c r="B26" s="126" t="s">
        <v>321</v>
      </c>
      <c r="C26" s="27" t="s">
        <v>322</v>
      </c>
      <c r="D26" s="105">
        <v>1</v>
      </c>
      <c r="E26" s="105" t="s">
        <v>33</v>
      </c>
      <c r="F26" s="29" t="s">
        <v>323</v>
      </c>
      <c r="G26" s="29" t="s">
        <v>324</v>
      </c>
      <c r="H26" s="29" t="s">
        <v>325</v>
      </c>
      <c r="I26" s="29" t="s">
        <v>326</v>
      </c>
      <c r="J26" s="94"/>
      <c r="K26" s="94"/>
    </row>
    <row r="27" s="41" customFormat="1" ht="60" spans="1:11">
      <c r="A27" s="25">
        <v>26</v>
      </c>
      <c r="B27" s="127"/>
      <c r="C27" s="27" t="s">
        <v>327</v>
      </c>
      <c r="D27" s="105">
        <v>1</v>
      </c>
      <c r="E27" s="105" t="s">
        <v>33</v>
      </c>
      <c r="F27" s="29" t="s">
        <v>328</v>
      </c>
      <c r="G27" s="29" t="s">
        <v>329</v>
      </c>
      <c r="H27" s="29" t="s">
        <v>330</v>
      </c>
      <c r="I27" s="29" t="s">
        <v>331</v>
      </c>
      <c r="J27" s="94"/>
      <c r="K27" s="94"/>
    </row>
    <row r="28" s="41" customFormat="1" ht="36" spans="1:11">
      <c r="A28" s="25">
        <v>27</v>
      </c>
      <c r="B28" s="128"/>
      <c r="C28" s="27" t="s">
        <v>332</v>
      </c>
      <c r="D28" s="105">
        <v>1</v>
      </c>
      <c r="E28" s="105" t="s">
        <v>33</v>
      </c>
      <c r="F28" s="29" t="s">
        <v>333</v>
      </c>
      <c r="G28" s="29"/>
      <c r="H28" s="29" t="s">
        <v>334</v>
      </c>
      <c r="I28" s="29" t="s">
        <v>335</v>
      </c>
      <c r="J28" s="94"/>
      <c r="K28" s="94"/>
    </row>
    <row r="29" s="41" customFormat="1" ht="132" spans="1:11">
      <c r="A29" s="25">
        <v>28</v>
      </c>
      <c r="B29" s="126" t="s">
        <v>336</v>
      </c>
      <c r="C29" s="27" t="s">
        <v>322</v>
      </c>
      <c r="D29" s="105">
        <v>1</v>
      </c>
      <c r="E29" s="105" t="s">
        <v>33</v>
      </c>
      <c r="F29" s="29" t="s">
        <v>337</v>
      </c>
      <c r="G29" s="29" t="s">
        <v>338</v>
      </c>
      <c r="H29" s="29" t="s">
        <v>339</v>
      </c>
      <c r="I29" s="29" t="s">
        <v>326</v>
      </c>
      <c r="J29" s="94"/>
      <c r="K29" s="94"/>
    </row>
    <row r="30" s="41" customFormat="1" ht="48" spans="1:11">
      <c r="A30" s="25">
        <v>29</v>
      </c>
      <c r="B30" s="127"/>
      <c r="C30" s="27" t="s">
        <v>340</v>
      </c>
      <c r="D30" s="105">
        <v>1</v>
      </c>
      <c r="E30" s="105" t="s">
        <v>33</v>
      </c>
      <c r="F30" s="29" t="s">
        <v>333</v>
      </c>
      <c r="G30" s="29" t="s">
        <v>338</v>
      </c>
      <c r="H30" s="29" t="s">
        <v>341</v>
      </c>
      <c r="I30" s="29" t="s">
        <v>335</v>
      </c>
      <c r="J30" s="94"/>
      <c r="K30" s="94"/>
    </row>
    <row r="31" s="41" customFormat="1" ht="12" spans="1:11">
      <c r="A31" s="94"/>
      <c r="B31" s="94"/>
      <c r="C31" s="94"/>
      <c r="D31" s="129"/>
      <c r="E31" s="25"/>
      <c r="F31" s="94"/>
      <c r="G31" s="94"/>
      <c r="H31" s="94"/>
      <c r="I31" s="94"/>
      <c r="J31" s="94"/>
      <c r="K31" s="94"/>
    </row>
    <row r="32" s="41" customFormat="1" ht="12" spans="1:11">
      <c r="A32" s="94"/>
      <c r="B32" s="94"/>
      <c r="C32" s="94"/>
      <c r="D32" s="129"/>
      <c r="E32" s="25"/>
      <c r="F32" s="94"/>
      <c r="G32" s="94"/>
      <c r="H32" s="94"/>
      <c r="I32" s="94"/>
      <c r="J32" s="94"/>
      <c r="K32" s="94"/>
    </row>
    <row r="33" s="41" customFormat="1" ht="12" spans="1:11">
      <c r="A33" s="94"/>
      <c r="B33" s="94"/>
      <c r="C33" s="94"/>
      <c r="D33" s="129"/>
      <c r="E33" s="25"/>
      <c r="F33" s="94"/>
      <c r="G33" s="94"/>
      <c r="H33" s="94"/>
      <c r="I33" s="94"/>
      <c r="J33" s="94"/>
      <c r="K33" s="94"/>
    </row>
  </sheetData>
  <mergeCells count="11">
    <mergeCell ref="B2:B13"/>
    <mergeCell ref="B14:B18"/>
    <mergeCell ref="B19:B25"/>
    <mergeCell ref="B26:B28"/>
    <mergeCell ref="B29:B30"/>
    <mergeCell ref="C2:C3"/>
    <mergeCell ref="C4:C6"/>
    <mergeCell ref="C8:C9"/>
    <mergeCell ref="C10:C12"/>
    <mergeCell ref="C14:C15"/>
    <mergeCell ref="C22:C25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1"/>
  <sheetViews>
    <sheetView topLeftCell="A60" workbookViewId="0">
      <selection activeCell="B44" sqref="B44:B45"/>
    </sheetView>
  </sheetViews>
  <sheetFormatPr defaultColWidth="8.72727272727273" defaultRowHeight="14"/>
  <cols>
    <col min="1" max="1" width="9.18181818181818" customWidth="1"/>
    <col min="2" max="2" width="10.5454545454545" customWidth="1"/>
    <col min="3" max="3" width="12.0909090909091" customWidth="1"/>
    <col min="4" max="4" width="8.72727272727273" style="116"/>
    <col min="5" max="5" width="9.18181818181818" style="83" customWidth="1"/>
    <col min="6" max="6" width="13.2727272727273" customWidth="1"/>
    <col min="7" max="7" width="17.3636363636364" customWidth="1"/>
    <col min="8" max="8" width="36.5454545454545" customWidth="1"/>
    <col min="9" max="9" width="32" customWidth="1"/>
    <col min="10" max="10" width="13.7272727272727" customWidth="1"/>
  </cols>
  <sheetData>
    <row r="1" spans="1:11">
      <c r="A1" s="22" t="s">
        <v>20</v>
      </c>
      <c r="B1" s="23" t="s">
        <v>21</v>
      </c>
      <c r="C1" s="23" t="s">
        <v>22</v>
      </c>
      <c r="D1" s="117" t="s">
        <v>23</v>
      </c>
      <c r="E1" s="117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</row>
    <row r="2" s="8" customFormat="1" ht="72" spans="1:11">
      <c r="A2" s="25">
        <v>1</v>
      </c>
      <c r="B2" s="34" t="s">
        <v>342</v>
      </c>
      <c r="C2" s="27" t="s">
        <v>343</v>
      </c>
      <c r="D2" s="36">
        <v>1</v>
      </c>
      <c r="E2" s="36" t="s">
        <v>33</v>
      </c>
      <c r="F2" s="98" t="s">
        <v>344</v>
      </c>
      <c r="G2" s="98" t="s">
        <v>345</v>
      </c>
      <c r="H2" s="98" t="s">
        <v>346</v>
      </c>
      <c r="I2" s="98" t="s">
        <v>347</v>
      </c>
      <c r="J2" s="98" t="s">
        <v>348</v>
      </c>
      <c r="K2" s="20"/>
    </row>
    <row r="3" s="8" customFormat="1" ht="96" spans="1:11">
      <c r="A3" s="25">
        <v>2</v>
      </c>
      <c r="B3" s="34"/>
      <c r="C3" s="27"/>
      <c r="D3" s="36">
        <v>1</v>
      </c>
      <c r="E3" s="36" t="s">
        <v>33</v>
      </c>
      <c r="F3" s="98" t="s">
        <v>349</v>
      </c>
      <c r="G3" s="98" t="s">
        <v>350</v>
      </c>
      <c r="H3" s="98" t="s">
        <v>351</v>
      </c>
      <c r="I3" s="98" t="s">
        <v>352</v>
      </c>
      <c r="J3" s="98"/>
      <c r="K3" s="20"/>
    </row>
    <row r="4" s="8" customFormat="1" ht="132" spans="1:11">
      <c r="A4" s="25">
        <v>3</v>
      </c>
      <c r="B4" s="34"/>
      <c r="C4" s="31" t="s">
        <v>353</v>
      </c>
      <c r="D4" s="36">
        <v>1</v>
      </c>
      <c r="E4" s="36" t="s">
        <v>33</v>
      </c>
      <c r="F4" s="98" t="s">
        <v>354</v>
      </c>
      <c r="G4" s="98" t="s">
        <v>355</v>
      </c>
      <c r="H4" s="98" t="s">
        <v>356</v>
      </c>
      <c r="I4" s="98" t="s">
        <v>357</v>
      </c>
      <c r="J4" s="98" t="s">
        <v>358</v>
      </c>
      <c r="K4" s="20"/>
    </row>
    <row r="5" s="8" customFormat="1" ht="84" spans="1:11">
      <c r="A5" s="25">
        <v>4</v>
      </c>
      <c r="B5" s="34"/>
      <c r="C5" s="31"/>
      <c r="D5" s="36">
        <v>1</v>
      </c>
      <c r="E5" s="36" t="s">
        <v>33</v>
      </c>
      <c r="F5" s="98" t="s">
        <v>359</v>
      </c>
      <c r="G5" s="98" t="s">
        <v>355</v>
      </c>
      <c r="H5" s="98" t="s">
        <v>360</v>
      </c>
      <c r="I5" s="98" t="s">
        <v>361</v>
      </c>
      <c r="J5" s="98" t="s">
        <v>362</v>
      </c>
      <c r="K5" s="20"/>
    </row>
    <row r="6" s="8" customFormat="1" ht="72" spans="1:11">
      <c r="A6" s="25">
        <v>5</v>
      </c>
      <c r="B6" s="34"/>
      <c r="C6" s="31"/>
      <c r="D6" s="36">
        <v>1</v>
      </c>
      <c r="E6" s="36" t="s">
        <v>33</v>
      </c>
      <c r="F6" s="98" t="s">
        <v>363</v>
      </c>
      <c r="G6" s="98" t="s">
        <v>355</v>
      </c>
      <c r="H6" s="98" t="s">
        <v>364</v>
      </c>
      <c r="I6" s="98" t="s">
        <v>365</v>
      </c>
      <c r="J6" s="98" t="s">
        <v>366</v>
      </c>
      <c r="K6" s="20"/>
    </row>
    <row r="7" s="8" customFormat="1" ht="108" spans="1:11">
      <c r="A7" s="25">
        <v>6</v>
      </c>
      <c r="B7" s="34"/>
      <c r="C7" s="31"/>
      <c r="D7" s="36">
        <v>1</v>
      </c>
      <c r="E7" s="36" t="s">
        <v>101</v>
      </c>
      <c r="F7" s="98" t="s">
        <v>367</v>
      </c>
      <c r="G7" s="98" t="s">
        <v>368</v>
      </c>
      <c r="H7" s="98" t="s">
        <v>369</v>
      </c>
      <c r="I7" s="98" t="s">
        <v>370</v>
      </c>
      <c r="K7" s="20"/>
    </row>
    <row r="8" s="8" customFormat="1" ht="48" spans="1:11">
      <c r="A8" s="25">
        <v>7</v>
      </c>
      <c r="B8" s="34"/>
      <c r="C8" s="35" t="s">
        <v>371</v>
      </c>
      <c r="D8" s="36">
        <v>1</v>
      </c>
      <c r="E8" s="36" t="s">
        <v>33</v>
      </c>
      <c r="F8" s="98" t="s">
        <v>372</v>
      </c>
      <c r="G8" s="98" t="s">
        <v>373</v>
      </c>
      <c r="H8" s="98" t="s">
        <v>374</v>
      </c>
      <c r="I8" s="98" t="s">
        <v>375</v>
      </c>
      <c r="K8" s="20"/>
    </row>
    <row r="9" s="8" customFormat="1" ht="84" spans="1:11">
      <c r="A9" s="25">
        <v>8</v>
      </c>
      <c r="B9" s="34"/>
      <c r="C9" s="35" t="s">
        <v>376</v>
      </c>
      <c r="D9" s="36">
        <v>1</v>
      </c>
      <c r="E9" s="36" t="s">
        <v>101</v>
      </c>
      <c r="F9" s="98" t="s">
        <v>377</v>
      </c>
      <c r="G9" s="98" t="s">
        <v>378</v>
      </c>
      <c r="H9" s="98" t="s">
        <v>379</v>
      </c>
      <c r="I9" s="98" t="s">
        <v>380</v>
      </c>
      <c r="K9" s="20"/>
    </row>
    <row r="10" s="8" customFormat="1" ht="132" spans="1:9">
      <c r="A10" s="25">
        <v>9</v>
      </c>
      <c r="B10" s="34"/>
      <c r="C10" s="35" t="s">
        <v>381</v>
      </c>
      <c r="D10" s="105">
        <v>1</v>
      </c>
      <c r="E10" s="105" t="s">
        <v>33</v>
      </c>
      <c r="F10" s="29" t="s">
        <v>382</v>
      </c>
      <c r="G10" s="29" t="s">
        <v>383</v>
      </c>
      <c r="H10" s="29" t="s">
        <v>384</v>
      </c>
      <c r="I10" s="29" t="s">
        <v>385</v>
      </c>
    </row>
    <row r="11" s="8" customFormat="1" ht="132" spans="1:10">
      <c r="A11" s="25">
        <v>10</v>
      </c>
      <c r="B11" s="34"/>
      <c r="C11" s="35" t="s">
        <v>386</v>
      </c>
      <c r="D11" s="105">
        <v>1</v>
      </c>
      <c r="E11" s="105" t="s">
        <v>33</v>
      </c>
      <c r="F11" s="29" t="s">
        <v>387</v>
      </c>
      <c r="G11" s="29" t="s">
        <v>388</v>
      </c>
      <c r="H11" s="29" t="s">
        <v>389</v>
      </c>
      <c r="I11" s="29" t="s">
        <v>390</v>
      </c>
      <c r="J11" s="29" t="s">
        <v>391</v>
      </c>
    </row>
    <row r="12" s="8" customFormat="1" ht="108" spans="1:10">
      <c r="A12" s="25">
        <v>11</v>
      </c>
      <c r="B12" s="34"/>
      <c r="C12" s="97" t="s">
        <v>392</v>
      </c>
      <c r="D12" s="105">
        <v>1</v>
      </c>
      <c r="E12" s="105" t="s">
        <v>33</v>
      </c>
      <c r="F12" s="29" t="s">
        <v>393</v>
      </c>
      <c r="G12" s="29" t="s">
        <v>394</v>
      </c>
      <c r="H12" s="29" t="s">
        <v>395</v>
      </c>
      <c r="I12" s="29" t="s">
        <v>396</v>
      </c>
      <c r="J12" s="29" t="s">
        <v>397</v>
      </c>
    </row>
    <row r="13" s="8" customFormat="1" ht="108" spans="1:10">
      <c r="A13" s="25">
        <v>12</v>
      </c>
      <c r="B13" s="34"/>
      <c r="C13" s="33"/>
      <c r="D13" s="105">
        <v>1</v>
      </c>
      <c r="E13" s="105" t="s">
        <v>33</v>
      </c>
      <c r="F13" s="29" t="s">
        <v>398</v>
      </c>
      <c r="G13" s="29" t="s">
        <v>394</v>
      </c>
      <c r="H13" s="29" t="s">
        <v>399</v>
      </c>
      <c r="I13" s="29" t="s">
        <v>400</v>
      </c>
      <c r="J13" s="29"/>
    </row>
    <row r="14" s="8" customFormat="1" ht="84" spans="1:9">
      <c r="A14" s="25">
        <v>13</v>
      </c>
      <c r="B14" s="34"/>
      <c r="C14" s="27" t="s">
        <v>401</v>
      </c>
      <c r="D14" s="105">
        <v>1</v>
      </c>
      <c r="E14" s="105" t="s">
        <v>101</v>
      </c>
      <c r="F14" s="29" t="s">
        <v>402</v>
      </c>
      <c r="G14" s="29" t="s">
        <v>403</v>
      </c>
      <c r="H14" s="29" t="s">
        <v>404</v>
      </c>
      <c r="I14" s="29" t="s">
        <v>405</v>
      </c>
    </row>
    <row r="15" s="5" customFormat="1" ht="84" spans="1:11">
      <c r="A15" s="25">
        <v>14</v>
      </c>
      <c r="B15" s="32"/>
      <c r="C15" s="31"/>
      <c r="D15" s="39">
        <v>1</v>
      </c>
      <c r="E15" s="39" t="s">
        <v>101</v>
      </c>
      <c r="F15" s="118" t="s">
        <v>406</v>
      </c>
      <c r="G15" s="118" t="s">
        <v>403</v>
      </c>
      <c r="H15" s="118" t="s">
        <v>407</v>
      </c>
      <c r="I15" s="118" t="s">
        <v>408</v>
      </c>
      <c r="K15" s="120"/>
    </row>
    <row r="16" s="8" customFormat="1" ht="144" spans="1:11">
      <c r="A16" s="25">
        <v>15</v>
      </c>
      <c r="B16" s="26" t="s">
        <v>409</v>
      </c>
      <c r="C16" s="27" t="s">
        <v>343</v>
      </c>
      <c r="D16" s="36">
        <v>1</v>
      </c>
      <c r="E16" s="36" t="s">
        <v>33</v>
      </c>
      <c r="F16" s="98" t="s">
        <v>344</v>
      </c>
      <c r="G16" s="98"/>
      <c r="H16" s="98" t="s">
        <v>410</v>
      </c>
      <c r="I16" s="98" t="s">
        <v>347</v>
      </c>
      <c r="J16" s="98" t="s">
        <v>411</v>
      </c>
      <c r="K16" s="20"/>
    </row>
    <row r="17" s="8" customFormat="1" ht="96" spans="1:11">
      <c r="A17" s="25">
        <v>16</v>
      </c>
      <c r="B17" s="30"/>
      <c r="C17" s="27"/>
      <c r="D17" s="36">
        <v>1</v>
      </c>
      <c r="E17" s="36" t="s">
        <v>33</v>
      </c>
      <c r="F17" s="98" t="s">
        <v>349</v>
      </c>
      <c r="G17" s="98" t="s">
        <v>350</v>
      </c>
      <c r="H17" s="98" t="s">
        <v>412</v>
      </c>
      <c r="I17" s="98" t="s">
        <v>413</v>
      </c>
      <c r="J17" s="98"/>
      <c r="K17" s="20"/>
    </row>
    <row r="18" s="8" customFormat="1" ht="132" spans="1:11">
      <c r="A18" s="25">
        <v>17</v>
      </c>
      <c r="B18" s="30"/>
      <c r="C18" s="31" t="s">
        <v>353</v>
      </c>
      <c r="D18" s="36">
        <v>1</v>
      </c>
      <c r="E18" s="36" t="s">
        <v>33</v>
      </c>
      <c r="F18" s="98" t="s">
        <v>354</v>
      </c>
      <c r="G18" s="98" t="s">
        <v>414</v>
      </c>
      <c r="H18" s="98" t="s">
        <v>415</v>
      </c>
      <c r="I18" s="98" t="s">
        <v>416</v>
      </c>
      <c r="J18" s="98" t="s">
        <v>358</v>
      </c>
      <c r="K18" s="20"/>
    </row>
    <row r="19" s="8" customFormat="1" ht="84" spans="1:11">
      <c r="A19" s="25">
        <v>18</v>
      </c>
      <c r="B19" s="30"/>
      <c r="C19" s="31"/>
      <c r="D19" s="36">
        <v>1</v>
      </c>
      <c r="E19" s="36" t="s">
        <v>33</v>
      </c>
      <c r="F19" s="98" t="s">
        <v>359</v>
      </c>
      <c r="G19" s="98" t="s">
        <v>414</v>
      </c>
      <c r="H19" s="98" t="s">
        <v>417</v>
      </c>
      <c r="I19" s="98" t="s">
        <v>361</v>
      </c>
      <c r="J19" s="98" t="s">
        <v>362</v>
      </c>
      <c r="K19" s="20"/>
    </row>
    <row r="20" s="8" customFormat="1" ht="72" spans="1:11">
      <c r="A20" s="25">
        <v>19</v>
      </c>
      <c r="B20" s="30"/>
      <c r="C20" s="31"/>
      <c r="D20" s="36">
        <v>1</v>
      </c>
      <c r="E20" s="36" t="s">
        <v>33</v>
      </c>
      <c r="F20" s="98" t="s">
        <v>363</v>
      </c>
      <c r="G20" s="98" t="s">
        <v>418</v>
      </c>
      <c r="H20" s="98" t="s">
        <v>419</v>
      </c>
      <c r="I20" s="98" t="s">
        <v>365</v>
      </c>
      <c r="K20" s="20"/>
    </row>
    <row r="21" s="8" customFormat="1" ht="108" spans="1:11">
      <c r="A21" s="25">
        <v>20</v>
      </c>
      <c r="B21" s="30"/>
      <c r="C21" s="31"/>
      <c r="D21" s="36">
        <v>1</v>
      </c>
      <c r="E21" s="36" t="s">
        <v>101</v>
      </c>
      <c r="F21" s="98" t="s">
        <v>367</v>
      </c>
      <c r="G21" s="98" t="s">
        <v>420</v>
      </c>
      <c r="H21" s="98" t="s">
        <v>421</v>
      </c>
      <c r="I21" s="98" t="s">
        <v>422</v>
      </c>
      <c r="K21" s="20"/>
    </row>
    <row r="22" s="8" customFormat="1" ht="48" spans="1:11">
      <c r="A22" s="25">
        <v>21</v>
      </c>
      <c r="B22" s="30"/>
      <c r="C22" s="35" t="s">
        <v>371</v>
      </c>
      <c r="D22" s="36">
        <v>1</v>
      </c>
      <c r="E22" s="36" t="s">
        <v>33</v>
      </c>
      <c r="F22" s="98" t="s">
        <v>423</v>
      </c>
      <c r="G22" s="98" t="s">
        <v>373</v>
      </c>
      <c r="H22" s="98" t="s">
        <v>424</v>
      </c>
      <c r="I22" s="98" t="s">
        <v>375</v>
      </c>
      <c r="K22" s="20"/>
    </row>
    <row r="23" s="8" customFormat="1" ht="84" spans="1:11">
      <c r="A23" s="25">
        <v>22</v>
      </c>
      <c r="B23" s="30"/>
      <c r="C23" s="35" t="s">
        <v>376</v>
      </c>
      <c r="D23" s="36">
        <v>1</v>
      </c>
      <c r="E23" s="36" t="s">
        <v>101</v>
      </c>
      <c r="F23" s="98" t="s">
        <v>377</v>
      </c>
      <c r="G23" s="98" t="s">
        <v>378</v>
      </c>
      <c r="H23" s="98" t="s">
        <v>425</v>
      </c>
      <c r="I23" s="98" t="s">
        <v>380</v>
      </c>
      <c r="K23" s="20"/>
    </row>
    <row r="24" s="8" customFormat="1" ht="132" spans="1:10">
      <c r="A24" s="25">
        <v>23</v>
      </c>
      <c r="B24" s="30"/>
      <c r="C24" s="97" t="s">
        <v>426</v>
      </c>
      <c r="D24" s="105">
        <v>1</v>
      </c>
      <c r="E24" s="105" t="s">
        <v>33</v>
      </c>
      <c r="F24" s="29" t="s">
        <v>427</v>
      </c>
      <c r="G24" s="29" t="s">
        <v>383</v>
      </c>
      <c r="H24" s="29" t="s">
        <v>428</v>
      </c>
      <c r="I24" s="29" t="s">
        <v>429</v>
      </c>
      <c r="J24" s="29" t="s">
        <v>430</v>
      </c>
    </row>
    <row r="25" s="115" customFormat="1" ht="132" spans="1:10">
      <c r="A25" s="25">
        <v>24</v>
      </c>
      <c r="B25" s="30"/>
      <c r="C25" s="119"/>
      <c r="D25" s="105">
        <v>1</v>
      </c>
      <c r="E25" s="105" t="s">
        <v>33</v>
      </c>
      <c r="F25" s="29" t="s">
        <v>427</v>
      </c>
      <c r="G25" s="29" t="s">
        <v>383</v>
      </c>
      <c r="H25" s="29" t="s">
        <v>428</v>
      </c>
      <c r="I25" s="29" t="s">
        <v>431</v>
      </c>
      <c r="J25" s="29" t="s">
        <v>432</v>
      </c>
    </row>
    <row r="26" s="8" customFormat="1" ht="132" spans="1:10">
      <c r="A26" s="25">
        <v>25</v>
      </c>
      <c r="B26" s="30"/>
      <c r="C26" s="35" t="s">
        <v>386</v>
      </c>
      <c r="D26" s="105">
        <v>1</v>
      </c>
      <c r="E26" s="105" t="s">
        <v>33</v>
      </c>
      <c r="F26" s="29" t="s">
        <v>433</v>
      </c>
      <c r="G26" s="29" t="s">
        <v>388</v>
      </c>
      <c r="H26" s="29" t="s">
        <v>434</v>
      </c>
      <c r="I26" s="29" t="s">
        <v>390</v>
      </c>
      <c r="J26" s="29" t="s">
        <v>391</v>
      </c>
    </row>
    <row r="27" s="8" customFormat="1" ht="108" spans="1:10">
      <c r="A27" s="25">
        <v>26</v>
      </c>
      <c r="B27" s="30"/>
      <c r="C27" s="97" t="s">
        <v>435</v>
      </c>
      <c r="D27" s="105">
        <v>1</v>
      </c>
      <c r="E27" s="105" t="s">
        <v>33</v>
      </c>
      <c r="F27" s="29" t="s">
        <v>436</v>
      </c>
      <c r="G27" s="29" t="s">
        <v>394</v>
      </c>
      <c r="H27" s="29" t="s">
        <v>437</v>
      </c>
      <c r="I27" s="29" t="s">
        <v>438</v>
      </c>
      <c r="J27" s="29" t="s">
        <v>439</v>
      </c>
    </row>
    <row r="28" s="115" customFormat="1" ht="84" spans="1:10">
      <c r="A28" s="25">
        <v>27</v>
      </c>
      <c r="B28" s="30"/>
      <c r="C28" s="31"/>
      <c r="D28" s="105">
        <v>1</v>
      </c>
      <c r="E28" s="105" t="s">
        <v>33</v>
      </c>
      <c r="F28" s="29" t="s">
        <v>440</v>
      </c>
      <c r="G28" s="29" t="s">
        <v>394</v>
      </c>
      <c r="H28" s="29" t="s">
        <v>441</v>
      </c>
      <c r="I28" s="29" t="s">
        <v>442</v>
      </c>
      <c r="J28" s="121"/>
    </row>
    <row r="29" s="115" customFormat="1" ht="60" spans="1:10">
      <c r="A29" s="25">
        <v>28</v>
      </c>
      <c r="B29" s="30"/>
      <c r="C29" s="33"/>
      <c r="D29" s="105">
        <v>1</v>
      </c>
      <c r="E29" s="105" t="s">
        <v>33</v>
      </c>
      <c r="F29" s="29" t="s">
        <v>443</v>
      </c>
      <c r="G29" s="29" t="s">
        <v>394</v>
      </c>
      <c r="H29" s="29" t="s">
        <v>444</v>
      </c>
      <c r="I29" s="29" t="s">
        <v>445</v>
      </c>
      <c r="J29" s="121"/>
    </row>
    <row r="30" s="8" customFormat="1" ht="84" spans="1:11">
      <c r="A30" s="25">
        <v>29</v>
      </c>
      <c r="B30" s="30"/>
      <c r="C30" s="31" t="s">
        <v>446</v>
      </c>
      <c r="D30" s="36">
        <v>1</v>
      </c>
      <c r="E30" s="36" t="s">
        <v>101</v>
      </c>
      <c r="F30" s="98" t="s">
        <v>402</v>
      </c>
      <c r="G30" s="98" t="s">
        <v>403</v>
      </c>
      <c r="H30" s="98" t="s">
        <v>447</v>
      </c>
      <c r="I30" s="98" t="s">
        <v>405</v>
      </c>
      <c r="K30" s="20"/>
    </row>
    <row r="31" s="8" customFormat="1" ht="84" spans="1:11">
      <c r="A31" s="25">
        <v>30</v>
      </c>
      <c r="B31" s="30"/>
      <c r="C31" s="31"/>
      <c r="D31" s="36">
        <v>1</v>
      </c>
      <c r="E31" s="36" t="s">
        <v>101</v>
      </c>
      <c r="F31" s="98" t="s">
        <v>406</v>
      </c>
      <c r="G31" s="98" t="s">
        <v>403</v>
      </c>
      <c r="H31" s="98" t="s">
        <v>448</v>
      </c>
      <c r="I31" s="98" t="s">
        <v>408</v>
      </c>
      <c r="K31" s="20"/>
    </row>
    <row r="32" s="8" customFormat="1" ht="60" spans="1:11">
      <c r="A32" s="25">
        <v>31</v>
      </c>
      <c r="B32" s="30"/>
      <c r="C32" s="97" t="s">
        <v>449</v>
      </c>
      <c r="D32" s="36">
        <v>1</v>
      </c>
      <c r="E32" s="36" t="s">
        <v>33</v>
      </c>
      <c r="F32" s="98" t="s">
        <v>450</v>
      </c>
      <c r="G32" s="98" t="s">
        <v>394</v>
      </c>
      <c r="H32" s="29" t="s">
        <v>451</v>
      </c>
      <c r="I32" s="29" t="s">
        <v>452</v>
      </c>
      <c r="J32" s="98" t="s">
        <v>453</v>
      </c>
      <c r="K32" s="20"/>
    </row>
    <row r="33" s="8" customFormat="1" ht="60" spans="1:11">
      <c r="A33" s="25">
        <v>32</v>
      </c>
      <c r="B33" s="34" t="s">
        <v>454</v>
      </c>
      <c r="C33" s="106" t="s">
        <v>455</v>
      </c>
      <c r="D33" s="36">
        <v>1</v>
      </c>
      <c r="E33" s="97" t="s">
        <v>33</v>
      </c>
      <c r="F33" s="98" t="s">
        <v>456</v>
      </c>
      <c r="G33" s="98" t="s">
        <v>457</v>
      </c>
      <c r="H33" s="98" t="s">
        <v>458</v>
      </c>
      <c r="I33" s="102" t="s">
        <v>459</v>
      </c>
      <c r="J33" s="102" t="s">
        <v>460</v>
      </c>
      <c r="K33" s="20"/>
    </row>
    <row r="34" s="8" customFormat="1" ht="108" spans="1:11">
      <c r="A34" s="25">
        <v>33</v>
      </c>
      <c r="B34" s="34"/>
      <c r="C34" s="27" t="s">
        <v>461</v>
      </c>
      <c r="D34" s="36">
        <v>1</v>
      </c>
      <c r="E34" s="97" t="s">
        <v>33</v>
      </c>
      <c r="F34" s="98" t="s">
        <v>462</v>
      </c>
      <c r="G34" s="98" t="s">
        <v>463</v>
      </c>
      <c r="H34" s="98" t="s">
        <v>464</v>
      </c>
      <c r="I34" s="102" t="s">
        <v>465</v>
      </c>
      <c r="J34" s="102" t="s">
        <v>466</v>
      </c>
      <c r="K34" s="20"/>
    </row>
    <row r="35" s="8" customFormat="1" ht="60" spans="1:11">
      <c r="A35" s="25">
        <v>34</v>
      </c>
      <c r="B35" s="34"/>
      <c r="C35" s="27"/>
      <c r="D35" s="36">
        <v>1</v>
      </c>
      <c r="E35" s="97" t="s">
        <v>33</v>
      </c>
      <c r="F35" s="98" t="s">
        <v>467</v>
      </c>
      <c r="G35" s="98" t="s">
        <v>468</v>
      </c>
      <c r="H35" s="98" t="s">
        <v>469</v>
      </c>
      <c r="I35" s="102" t="s">
        <v>470</v>
      </c>
      <c r="J35" s="102"/>
      <c r="K35" s="20"/>
    </row>
    <row r="36" s="8" customFormat="1" ht="48" spans="1:11">
      <c r="A36" s="25">
        <v>35</v>
      </c>
      <c r="B36" s="34"/>
      <c r="C36" s="27"/>
      <c r="D36" s="36">
        <v>1</v>
      </c>
      <c r="E36" s="97" t="s">
        <v>33</v>
      </c>
      <c r="F36" s="98" t="s">
        <v>471</v>
      </c>
      <c r="G36" s="98" t="s">
        <v>472</v>
      </c>
      <c r="H36" s="98" t="s">
        <v>473</v>
      </c>
      <c r="I36" s="102" t="s">
        <v>474</v>
      </c>
      <c r="J36" s="102"/>
      <c r="K36" s="20"/>
    </row>
    <row r="37" s="8" customFormat="1" ht="72" spans="1:10">
      <c r="A37" s="25">
        <v>36</v>
      </c>
      <c r="B37" s="34"/>
      <c r="C37" s="27" t="s">
        <v>475</v>
      </c>
      <c r="D37" s="36">
        <v>1</v>
      </c>
      <c r="E37" s="97" t="s">
        <v>33</v>
      </c>
      <c r="F37" s="98" t="s">
        <v>476</v>
      </c>
      <c r="G37" s="98" t="s">
        <v>477</v>
      </c>
      <c r="H37" s="98" t="s">
        <v>478</v>
      </c>
      <c r="I37" s="102" t="s">
        <v>479</v>
      </c>
      <c r="J37" s="103"/>
    </row>
    <row r="38" ht="96" spans="1:11">
      <c r="A38" s="25">
        <v>37</v>
      </c>
      <c r="B38" s="34"/>
      <c r="C38" s="27"/>
      <c r="D38" s="36">
        <v>1</v>
      </c>
      <c r="E38" s="97" t="s">
        <v>33</v>
      </c>
      <c r="F38" s="98" t="s">
        <v>480</v>
      </c>
      <c r="G38" s="98" t="s">
        <v>481</v>
      </c>
      <c r="H38" s="98" t="s">
        <v>482</v>
      </c>
      <c r="I38" s="102" t="s">
        <v>483</v>
      </c>
      <c r="J38" s="104"/>
      <c r="K38" s="8"/>
    </row>
    <row r="39" ht="72" spans="1:11">
      <c r="A39" s="25">
        <v>38</v>
      </c>
      <c r="B39" s="34"/>
      <c r="C39" s="27"/>
      <c r="D39" s="36">
        <v>1</v>
      </c>
      <c r="E39" s="97" t="s">
        <v>33</v>
      </c>
      <c r="F39" s="98" t="s">
        <v>484</v>
      </c>
      <c r="G39" s="98" t="s">
        <v>485</v>
      </c>
      <c r="H39" s="98" t="s">
        <v>486</v>
      </c>
      <c r="I39" s="102" t="s">
        <v>487</v>
      </c>
      <c r="J39" s="104"/>
      <c r="K39" s="8"/>
    </row>
    <row r="40" ht="48" spans="1:11">
      <c r="A40" s="25">
        <v>39</v>
      </c>
      <c r="B40" s="34"/>
      <c r="C40" s="35" t="s">
        <v>488</v>
      </c>
      <c r="D40" s="97">
        <v>1</v>
      </c>
      <c r="E40" s="97" t="s">
        <v>33</v>
      </c>
      <c r="F40" s="98" t="s">
        <v>489</v>
      </c>
      <c r="G40" s="98" t="s">
        <v>490</v>
      </c>
      <c r="H40" s="102" t="s">
        <v>491</v>
      </c>
      <c r="I40" s="111" t="s">
        <v>492</v>
      </c>
      <c r="J40" s="104"/>
      <c r="K40" s="8"/>
    </row>
    <row r="41" ht="60" spans="1:11">
      <c r="A41" s="25">
        <v>40</v>
      </c>
      <c r="B41" s="30" t="s">
        <v>493</v>
      </c>
      <c r="C41" s="35" t="s">
        <v>494</v>
      </c>
      <c r="D41" s="97">
        <v>1</v>
      </c>
      <c r="E41" s="97" t="s">
        <v>33</v>
      </c>
      <c r="F41" s="98" t="s">
        <v>495</v>
      </c>
      <c r="G41" s="98" t="s">
        <v>496</v>
      </c>
      <c r="H41" s="102" t="s">
        <v>497</v>
      </c>
      <c r="I41" s="102" t="s">
        <v>498</v>
      </c>
      <c r="J41" s="8"/>
      <c r="K41" s="8"/>
    </row>
    <row r="42" ht="156" spans="1:11">
      <c r="A42" s="25">
        <v>41</v>
      </c>
      <c r="B42" s="30"/>
      <c r="C42" s="35" t="s">
        <v>499</v>
      </c>
      <c r="D42" s="97">
        <v>1</v>
      </c>
      <c r="E42" s="97" t="s">
        <v>33</v>
      </c>
      <c r="F42" s="98" t="s">
        <v>500</v>
      </c>
      <c r="G42" s="98" t="s">
        <v>501</v>
      </c>
      <c r="H42" s="102" t="s">
        <v>502</v>
      </c>
      <c r="I42" s="102" t="s">
        <v>503</v>
      </c>
      <c r="J42" s="8"/>
      <c r="K42" s="8"/>
    </row>
    <row r="43" ht="24" spans="1:11">
      <c r="A43" s="25">
        <v>42</v>
      </c>
      <c r="B43" s="30"/>
      <c r="C43" s="35" t="s">
        <v>504</v>
      </c>
      <c r="D43" s="97">
        <v>1</v>
      </c>
      <c r="E43" s="97" t="s">
        <v>33</v>
      </c>
      <c r="F43" s="98" t="s">
        <v>505</v>
      </c>
      <c r="G43" s="98" t="s">
        <v>506</v>
      </c>
      <c r="H43" s="102" t="s">
        <v>507</v>
      </c>
      <c r="I43" s="102" t="s">
        <v>508</v>
      </c>
      <c r="J43" s="104"/>
      <c r="K43" s="20"/>
    </row>
    <row r="44" ht="120" spans="1:11">
      <c r="A44" s="25">
        <v>43</v>
      </c>
      <c r="B44" s="34" t="s">
        <v>509</v>
      </c>
      <c r="C44" s="27" t="s">
        <v>510</v>
      </c>
      <c r="D44" s="27">
        <v>1</v>
      </c>
      <c r="E44" s="27" t="s">
        <v>101</v>
      </c>
      <c r="F44" s="29" t="s">
        <v>511</v>
      </c>
      <c r="G44" s="29" t="s">
        <v>512</v>
      </c>
      <c r="H44" s="96" t="s">
        <v>513</v>
      </c>
      <c r="I44" s="96" t="s">
        <v>514</v>
      </c>
      <c r="J44" s="8"/>
      <c r="K44" s="20"/>
    </row>
    <row r="45" ht="72" spans="1:11">
      <c r="A45" s="25">
        <v>44</v>
      </c>
      <c r="B45" s="34"/>
      <c r="C45" s="27"/>
      <c r="D45" s="27">
        <v>1</v>
      </c>
      <c r="E45" s="27" t="s">
        <v>101</v>
      </c>
      <c r="F45" s="29" t="s">
        <v>515</v>
      </c>
      <c r="G45" s="29" t="s">
        <v>516</v>
      </c>
      <c r="H45" s="96" t="s">
        <v>517</v>
      </c>
      <c r="I45" s="96" t="s">
        <v>518</v>
      </c>
      <c r="J45" s="8"/>
      <c r="K45" s="8"/>
    </row>
    <row r="46" ht="72" spans="1:11">
      <c r="A46" s="25">
        <v>45</v>
      </c>
      <c r="B46" s="34" t="s">
        <v>519</v>
      </c>
      <c r="C46" s="27" t="s">
        <v>520</v>
      </c>
      <c r="D46" s="27">
        <v>5</v>
      </c>
      <c r="E46" s="27" t="s">
        <v>101</v>
      </c>
      <c r="F46" s="29" t="s">
        <v>521</v>
      </c>
      <c r="G46" s="29" t="s">
        <v>522</v>
      </c>
      <c r="H46" s="96" t="s">
        <v>523</v>
      </c>
      <c r="I46" s="96" t="s">
        <v>524</v>
      </c>
      <c r="J46" s="8"/>
      <c r="K46" s="8"/>
    </row>
    <row r="47" ht="72" spans="1:11">
      <c r="A47" s="25">
        <v>46</v>
      </c>
      <c r="B47" s="34"/>
      <c r="C47" s="27"/>
      <c r="D47" s="27">
        <v>5</v>
      </c>
      <c r="E47" s="27" t="s">
        <v>101</v>
      </c>
      <c r="F47" s="29" t="s">
        <v>525</v>
      </c>
      <c r="G47" s="29" t="s">
        <v>526</v>
      </c>
      <c r="H47" s="96" t="s">
        <v>523</v>
      </c>
      <c r="I47" s="96" t="s">
        <v>527</v>
      </c>
      <c r="J47" s="8"/>
      <c r="K47" s="8"/>
    </row>
    <row r="48" ht="24" spans="1:11">
      <c r="A48" s="25">
        <v>47</v>
      </c>
      <c r="B48" s="34" t="s">
        <v>528</v>
      </c>
      <c r="C48" s="35" t="s">
        <v>529</v>
      </c>
      <c r="D48" s="27">
        <v>2</v>
      </c>
      <c r="E48" s="27" t="s">
        <v>101</v>
      </c>
      <c r="F48" s="29" t="s">
        <v>530</v>
      </c>
      <c r="G48" s="29" t="s">
        <v>531</v>
      </c>
      <c r="H48" s="96" t="s">
        <v>532</v>
      </c>
      <c r="I48" s="96" t="s">
        <v>533</v>
      </c>
      <c r="J48" s="8"/>
      <c r="K48" s="8"/>
    </row>
    <row r="49" ht="48" spans="1:11">
      <c r="A49" s="25">
        <v>48</v>
      </c>
      <c r="B49" s="34"/>
      <c r="C49" s="97" t="s">
        <v>534</v>
      </c>
      <c r="D49" s="27">
        <v>1</v>
      </c>
      <c r="E49" s="27" t="s">
        <v>101</v>
      </c>
      <c r="F49" s="29" t="s">
        <v>535</v>
      </c>
      <c r="G49" s="29" t="s">
        <v>536</v>
      </c>
      <c r="H49" s="96" t="s">
        <v>537</v>
      </c>
      <c r="I49" s="96" t="s">
        <v>538</v>
      </c>
      <c r="J49" s="8"/>
      <c r="K49" s="8"/>
    </row>
    <row r="50" ht="24" spans="1:11">
      <c r="A50" s="25">
        <v>49</v>
      </c>
      <c r="B50" s="34"/>
      <c r="C50" s="31"/>
      <c r="D50" s="27">
        <v>4</v>
      </c>
      <c r="E50" s="27" t="s">
        <v>539</v>
      </c>
      <c r="F50" s="29" t="s">
        <v>540</v>
      </c>
      <c r="G50" s="29" t="s">
        <v>536</v>
      </c>
      <c r="H50" s="96" t="s">
        <v>541</v>
      </c>
      <c r="I50" s="96" t="s">
        <v>542</v>
      </c>
      <c r="J50" s="8"/>
      <c r="K50" s="8"/>
    </row>
    <row r="51" ht="108" spans="1:11">
      <c r="A51" s="25">
        <v>50</v>
      </c>
      <c r="B51" s="26" t="s">
        <v>543</v>
      </c>
      <c r="C51" s="27" t="s">
        <v>544</v>
      </c>
      <c r="D51" s="27">
        <v>1</v>
      </c>
      <c r="E51" s="27" t="s">
        <v>33</v>
      </c>
      <c r="F51" s="29" t="s">
        <v>545</v>
      </c>
      <c r="G51" s="29" t="s">
        <v>546</v>
      </c>
      <c r="H51" s="96" t="s">
        <v>547</v>
      </c>
      <c r="I51" s="96" t="s">
        <v>548</v>
      </c>
      <c r="J51" s="96" t="s">
        <v>549</v>
      </c>
      <c r="K51" s="35"/>
    </row>
    <row r="52" ht="36" spans="1:11">
      <c r="A52" s="25">
        <v>51</v>
      </c>
      <c r="B52" s="30"/>
      <c r="C52" s="27"/>
      <c r="D52" s="27">
        <v>1</v>
      </c>
      <c r="E52" s="27" t="s">
        <v>101</v>
      </c>
      <c r="F52" s="29" t="s">
        <v>550</v>
      </c>
      <c r="G52" s="29" t="s">
        <v>551</v>
      </c>
      <c r="H52" s="96" t="s">
        <v>552</v>
      </c>
      <c r="I52" s="96" t="s">
        <v>553</v>
      </c>
      <c r="J52" s="8"/>
      <c r="K52" s="35"/>
    </row>
    <row r="53" ht="72" spans="1:11">
      <c r="A53" s="25">
        <v>52</v>
      </c>
      <c r="B53" s="30"/>
      <c r="C53" s="27" t="s">
        <v>554</v>
      </c>
      <c r="D53" s="27">
        <v>1</v>
      </c>
      <c r="E53" s="27" t="s">
        <v>101</v>
      </c>
      <c r="F53" s="29" t="s">
        <v>555</v>
      </c>
      <c r="G53" s="29" t="s">
        <v>556</v>
      </c>
      <c r="H53" s="96" t="s">
        <v>557</v>
      </c>
      <c r="I53" s="96" t="s">
        <v>558</v>
      </c>
      <c r="J53" s="8"/>
      <c r="K53" s="35"/>
    </row>
    <row r="54" ht="60" spans="1:11">
      <c r="A54" s="25">
        <v>53</v>
      </c>
      <c r="B54" s="30"/>
      <c r="C54" s="27"/>
      <c r="D54" s="27">
        <v>2</v>
      </c>
      <c r="E54" s="27" t="s">
        <v>539</v>
      </c>
      <c r="F54" s="29" t="s">
        <v>559</v>
      </c>
      <c r="G54" s="29" t="s">
        <v>556</v>
      </c>
      <c r="H54" s="96" t="s">
        <v>560</v>
      </c>
      <c r="I54" s="96" t="s">
        <v>561</v>
      </c>
      <c r="J54" s="8"/>
      <c r="K54" s="35"/>
    </row>
    <row r="55" ht="36" spans="1:11">
      <c r="A55" s="25">
        <v>54</v>
      </c>
      <c r="B55" s="30"/>
      <c r="C55" s="27"/>
      <c r="D55" s="27">
        <v>2</v>
      </c>
      <c r="E55" s="27" t="s">
        <v>539</v>
      </c>
      <c r="F55" s="29" t="s">
        <v>562</v>
      </c>
      <c r="G55" s="29" t="s">
        <v>563</v>
      </c>
      <c r="H55" s="96" t="s">
        <v>564</v>
      </c>
      <c r="I55" s="96" t="s">
        <v>565</v>
      </c>
      <c r="J55" s="8"/>
      <c r="K55" s="35"/>
    </row>
    <row r="56" ht="84" spans="1:11">
      <c r="A56" s="25">
        <v>55</v>
      </c>
      <c r="B56" s="30"/>
      <c r="C56" s="27" t="s">
        <v>566</v>
      </c>
      <c r="D56" s="27">
        <v>1</v>
      </c>
      <c r="E56" s="27" t="s">
        <v>101</v>
      </c>
      <c r="F56" s="29" t="s">
        <v>567</v>
      </c>
      <c r="G56" s="29" t="s">
        <v>568</v>
      </c>
      <c r="H56" s="96" t="s">
        <v>569</v>
      </c>
      <c r="I56" s="96" t="s">
        <v>570</v>
      </c>
      <c r="J56" s="96" t="s">
        <v>571</v>
      </c>
      <c r="K56" s="35"/>
    </row>
    <row r="57" ht="60" spans="1:11">
      <c r="A57" s="25">
        <v>56</v>
      </c>
      <c r="B57" s="30"/>
      <c r="C57" s="27"/>
      <c r="D57" s="27">
        <v>1</v>
      </c>
      <c r="E57" s="27" t="s">
        <v>101</v>
      </c>
      <c r="F57" s="29" t="s">
        <v>572</v>
      </c>
      <c r="G57" s="29" t="s">
        <v>573</v>
      </c>
      <c r="H57" s="96" t="s">
        <v>574</v>
      </c>
      <c r="I57" s="96" t="s">
        <v>575</v>
      </c>
      <c r="J57" s="96" t="s">
        <v>576</v>
      </c>
      <c r="K57" s="35"/>
    </row>
    <row r="58" ht="36" spans="1:11">
      <c r="A58" s="25">
        <v>57</v>
      </c>
      <c r="B58" s="30"/>
      <c r="C58" s="27"/>
      <c r="D58" s="27">
        <v>1</v>
      </c>
      <c r="E58" s="27" t="s">
        <v>101</v>
      </c>
      <c r="F58" s="29" t="s">
        <v>577</v>
      </c>
      <c r="G58" s="29" t="s">
        <v>556</v>
      </c>
      <c r="H58" s="96" t="s">
        <v>578</v>
      </c>
      <c r="I58" s="96" t="s">
        <v>579</v>
      </c>
      <c r="J58" s="8"/>
      <c r="K58" s="35"/>
    </row>
    <row r="59" ht="36" spans="1:11">
      <c r="A59" s="25">
        <v>58</v>
      </c>
      <c r="B59" s="30"/>
      <c r="C59" s="27"/>
      <c r="D59" s="27">
        <v>2</v>
      </c>
      <c r="E59" s="27" t="s">
        <v>101</v>
      </c>
      <c r="F59" s="29" t="s">
        <v>580</v>
      </c>
      <c r="G59" s="29" t="s">
        <v>556</v>
      </c>
      <c r="H59" s="96" t="s">
        <v>581</v>
      </c>
      <c r="I59" s="96" t="s">
        <v>582</v>
      </c>
      <c r="J59" s="8"/>
      <c r="K59" s="35"/>
    </row>
    <row r="60" ht="96" spans="1:11">
      <c r="A60" s="25">
        <v>59</v>
      </c>
      <c r="B60" s="30"/>
      <c r="C60" s="27"/>
      <c r="D60" s="27">
        <v>2</v>
      </c>
      <c r="E60" s="27" t="s">
        <v>101</v>
      </c>
      <c r="F60" s="29" t="s">
        <v>583</v>
      </c>
      <c r="G60" s="29" t="s">
        <v>556</v>
      </c>
      <c r="H60" s="96" t="s">
        <v>584</v>
      </c>
      <c r="I60" s="96" t="s">
        <v>585</v>
      </c>
      <c r="J60" s="8"/>
      <c r="K60" s="122"/>
    </row>
    <row r="61" ht="72" spans="1:11">
      <c r="A61" s="25">
        <v>60</v>
      </c>
      <c r="B61" s="32"/>
      <c r="C61" s="27"/>
      <c r="D61" s="27">
        <v>3</v>
      </c>
      <c r="E61" s="27" t="s">
        <v>539</v>
      </c>
      <c r="F61" s="29" t="s">
        <v>586</v>
      </c>
      <c r="G61" s="29" t="s">
        <v>556</v>
      </c>
      <c r="H61" s="96" t="s">
        <v>587</v>
      </c>
      <c r="I61" s="96" t="s">
        <v>588</v>
      </c>
      <c r="J61" s="8"/>
      <c r="K61" s="8"/>
    </row>
  </sheetData>
  <mergeCells count="25">
    <mergeCell ref="B2:B15"/>
    <mergeCell ref="B16:B32"/>
    <mergeCell ref="B33:B40"/>
    <mergeCell ref="B41:B43"/>
    <mergeCell ref="B44:B45"/>
    <mergeCell ref="B46:B47"/>
    <mergeCell ref="B48:B50"/>
    <mergeCell ref="B51:B61"/>
    <mergeCell ref="C2:C3"/>
    <mergeCell ref="C4:C7"/>
    <mergeCell ref="C12:C13"/>
    <mergeCell ref="C14:C15"/>
    <mergeCell ref="C16:C17"/>
    <mergeCell ref="C18:C21"/>
    <mergeCell ref="C24:C25"/>
    <mergeCell ref="C27:C29"/>
    <mergeCell ref="C30:C31"/>
    <mergeCell ref="C34:C36"/>
    <mergeCell ref="C37:C39"/>
    <mergeCell ref="C44:C45"/>
    <mergeCell ref="C46:C47"/>
    <mergeCell ref="C49:C50"/>
    <mergeCell ref="C51:C52"/>
    <mergeCell ref="C53:C55"/>
    <mergeCell ref="C56:C61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2"/>
  <sheetViews>
    <sheetView topLeftCell="A20" workbookViewId="0">
      <selection activeCell="G29" sqref="G29"/>
    </sheetView>
  </sheetViews>
  <sheetFormatPr defaultColWidth="9" defaultRowHeight="14"/>
  <cols>
    <col min="1" max="1" width="10.5454545454545" customWidth="1"/>
    <col min="2" max="2" width="10.8181818181818" customWidth="1"/>
    <col min="3" max="3" width="12.9090909090909" customWidth="1"/>
    <col min="4" max="5" width="9.18181818181818" style="83" customWidth="1"/>
    <col min="6" max="6" width="12.0909090909091" customWidth="1"/>
    <col min="7" max="7" width="17.4545454545455" customWidth="1"/>
    <col min="8" max="8" width="32.5454545454545" customWidth="1"/>
    <col min="9" max="9" width="31.8181818181818" customWidth="1"/>
    <col min="10" max="10" width="14.0909090909091" customWidth="1"/>
  </cols>
  <sheetData>
    <row r="1" s="21" customFormat="1" ht="13" spans="1:10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</row>
    <row r="2" s="41" customFormat="1" ht="48" spans="1:10">
      <c r="A2" s="113" t="s">
        <v>589</v>
      </c>
      <c r="B2" s="26" t="s">
        <v>590</v>
      </c>
      <c r="C2" s="97" t="s">
        <v>591</v>
      </c>
      <c r="D2" s="28">
        <v>1</v>
      </c>
      <c r="E2" s="28" t="s">
        <v>33</v>
      </c>
      <c r="F2" s="29" t="s">
        <v>592</v>
      </c>
      <c r="G2" s="29" t="s">
        <v>593</v>
      </c>
      <c r="H2" s="29" t="s">
        <v>594</v>
      </c>
      <c r="I2" s="29" t="s">
        <v>595</v>
      </c>
      <c r="J2" s="29"/>
    </row>
    <row r="3" s="41" customFormat="1" ht="48" spans="1:10">
      <c r="A3" s="113" t="s">
        <v>596</v>
      </c>
      <c r="B3" s="30"/>
      <c r="C3" s="33"/>
      <c r="D3" s="28">
        <v>2</v>
      </c>
      <c r="E3" s="28" t="s">
        <v>33</v>
      </c>
      <c r="F3" s="29" t="s">
        <v>597</v>
      </c>
      <c r="G3" s="29" t="s">
        <v>598</v>
      </c>
      <c r="H3" s="29" t="s">
        <v>594</v>
      </c>
      <c r="I3" s="29" t="s">
        <v>599</v>
      </c>
      <c r="J3" s="29"/>
    </row>
    <row r="4" s="41" customFormat="1" ht="96" spans="1:10">
      <c r="A4" s="113" t="s">
        <v>600</v>
      </c>
      <c r="B4" s="30"/>
      <c r="C4" s="97" t="s">
        <v>601</v>
      </c>
      <c r="D4" s="28">
        <v>1</v>
      </c>
      <c r="E4" s="28" t="s">
        <v>33</v>
      </c>
      <c r="F4" s="29" t="s">
        <v>602</v>
      </c>
      <c r="G4" s="29" t="s">
        <v>603</v>
      </c>
      <c r="H4" s="29" t="s">
        <v>604</v>
      </c>
      <c r="I4" s="29" t="s">
        <v>605</v>
      </c>
      <c r="J4" s="29"/>
    </row>
    <row r="5" s="41" customFormat="1" ht="48" spans="1:10">
      <c r="A5" s="113" t="s">
        <v>606</v>
      </c>
      <c r="B5" s="30"/>
      <c r="C5" s="31"/>
      <c r="D5" s="28">
        <v>1</v>
      </c>
      <c r="E5" s="28" t="s">
        <v>101</v>
      </c>
      <c r="F5" s="29" t="s">
        <v>607</v>
      </c>
      <c r="G5" s="29" t="s">
        <v>603</v>
      </c>
      <c r="H5" s="29" t="s">
        <v>608</v>
      </c>
      <c r="I5" s="29" t="s">
        <v>609</v>
      </c>
      <c r="J5" s="29" t="s">
        <v>610</v>
      </c>
    </row>
    <row r="6" s="41" customFormat="1" ht="36" spans="1:10">
      <c r="A6" s="113" t="s">
        <v>611</v>
      </c>
      <c r="B6" s="30"/>
      <c r="C6" s="31"/>
      <c r="D6" s="28">
        <v>2</v>
      </c>
      <c r="E6" s="28" t="s">
        <v>539</v>
      </c>
      <c r="F6" s="29" t="s">
        <v>612</v>
      </c>
      <c r="G6" s="29" t="s">
        <v>603</v>
      </c>
      <c r="H6" s="29" t="s">
        <v>613</v>
      </c>
      <c r="I6" s="29" t="s">
        <v>614</v>
      </c>
      <c r="J6" s="29"/>
    </row>
    <row r="7" s="41" customFormat="1" ht="48" spans="1:10">
      <c r="A7" s="113" t="s">
        <v>615</v>
      </c>
      <c r="B7" s="30"/>
      <c r="C7" s="31"/>
      <c r="D7" s="28">
        <v>1</v>
      </c>
      <c r="E7" s="28" t="s">
        <v>33</v>
      </c>
      <c r="F7" s="29" t="s">
        <v>616</v>
      </c>
      <c r="G7" s="29" t="s">
        <v>617</v>
      </c>
      <c r="H7" s="29" t="s">
        <v>618</v>
      </c>
      <c r="I7" s="29" t="s">
        <v>619</v>
      </c>
      <c r="J7" s="29"/>
    </row>
    <row r="8" s="41" customFormat="1" ht="24" spans="1:10">
      <c r="A8" s="113" t="s">
        <v>620</v>
      </c>
      <c r="B8" s="30"/>
      <c r="C8" s="31"/>
      <c r="D8" s="28">
        <v>1</v>
      </c>
      <c r="E8" s="28" t="s">
        <v>33</v>
      </c>
      <c r="F8" s="29" t="s">
        <v>621</v>
      </c>
      <c r="G8" s="29"/>
      <c r="H8" s="29" t="s">
        <v>622</v>
      </c>
      <c r="I8" s="29" t="s">
        <v>623</v>
      </c>
      <c r="J8" s="29"/>
    </row>
    <row r="9" s="41" customFormat="1" ht="48" spans="1:10">
      <c r="A9" s="113" t="s">
        <v>624</v>
      </c>
      <c r="B9" s="30"/>
      <c r="C9" s="33"/>
      <c r="D9" s="28">
        <v>1</v>
      </c>
      <c r="E9" s="28" t="s">
        <v>33</v>
      </c>
      <c r="F9" s="29" t="s">
        <v>625</v>
      </c>
      <c r="G9" s="29" t="s">
        <v>617</v>
      </c>
      <c r="H9" s="29" t="s">
        <v>626</v>
      </c>
      <c r="I9" s="29" t="s">
        <v>619</v>
      </c>
      <c r="J9" s="29"/>
    </row>
    <row r="10" s="41" customFormat="1" ht="48" spans="1:10">
      <c r="A10" s="113" t="s">
        <v>627</v>
      </c>
      <c r="B10" s="30"/>
      <c r="C10" s="97" t="s">
        <v>628</v>
      </c>
      <c r="D10" s="28">
        <v>1</v>
      </c>
      <c r="E10" s="28" t="s">
        <v>33</v>
      </c>
      <c r="F10" s="29" t="s">
        <v>629</v>
      </c>
      <c r="G10" s="29"/>
      <c r="H10" s="29" t="s">
        <v>630</v>
      </c>
      <c r="I10" s="29" t="s">
        <v>631</v>
      </c>
      <c r="J10" s="29"/>
    </row>
    <row r="11" s="41" customFormat="1" ht="60" spans="1:10">
      <c r="A11" s="113" t="s">
        <v>632</v>
      </c>
      <c r="B11" s="30"/>
      <c r="C11" s="31"/>
      <c r="D11" s="28">
        <v>1</v>
      </c>
      <c r="E11" s="28" t="s">
        <v>33</v>
      </c>
      <c r="F11" s="29" t="s">
        <v>633</v>
      </c>
      <c r="G11" s="29"/>
      <c r="H11" s="29" t="s">
        <v>634</v>
      </c>
      <c r="I11" s="29" t="s">
        <v>635</v>
      </c>
      <c r="J11" s="29"/>
    </row>
    <row r="12" s="41" customFormat="1" ht="48" spans="1:10">
      <c r="A12" s="113" t="s">
        <v>636</v>
      </c>
      <c r="B12" s="30"/>
      <c r="C12" s="31"/>
      <c r="D12" s="28">
        <v>1</v>
      </c>
      <c r="E12" s="28" t="s">
        <v>33</v>
      </c>
      <c r="F12" s="29" t="s">
        <v>637</v>
      </c>
      <c r="G12" s="29" t="s">
        <v>638</v>
      </c>
      <c r="H12" s="29" t="s">
        <v>639</v>
      </c>
      <c r="I12" s="29" t="s">
        <v>640</v>
      </c>
      <c r="J12" s="29"/>
    </row>
    <row r="13" s="41" customFormat="1" ht="72" spans="1:10">
      <c r="A13" s="113" t="s">
        <v>641</v>
      </c>
      <c r="B13" s="30"/>
      <c r="C13" s="97" t="s">
        <v>642</v>
      </c>
      <c r="D13" s="28">
        <v>1</v>
      </c>
      <c r="E13" s="28" t="s">
        <v>33</v>
      </c>
      <c r="F13" s="29" t="s">
        <v>643</v>
      </c>
      <c r="G13" s="29" t="s">
        <v>644</v>
      </c>
      <c r="H13" s="29" t="s">
        <v>645</v>
      </c>
      <c r="I13" s="29" t="s">
        <v>646</v>
      </c>
      <c r="J13" s="29"/>
    </row>
    <row r="14" s="41" customFormat="1" ht="48" spans="1:10">
      <c r="A14" s="113" t="s">
        <v>647</v>
      </c>
      <c r="B14" s="30"/>
      <c r="C14" s="31"/>
      <c r="D14" s="28">
        <v>1</v>
      </c>
      <c r="E14" s="28" t="s">
        <v>33</v>
      </c>
      <c r="F14" s="29" t="s">
        <v>648</v>
      </c>
      <c r="G14" s="29" t="s">
        <v>644</v>
      </c>
      <c r="H14" s="29" t="s">
        <v>649</v>
      </c>
      <c r="I14" s="29" t="s">
        <v>650</v>
      </c>
      <c r="J14" s="29"/>
    </row>
    <row r="15" s="41" customFormat="1" ht="120" spans="1:10">
      <c r="A15" s="113" t="s">
        <v>651</v>
      </c>
      <c r="B15" s="30"/>
      <c r="C15" s="31"/>
      <c r="D15" s="28">
        <v>1</v>
      </c>
      <c r="E15" s="28" t="s">
        <v>33</v>
      </c>
      <c r="F15" s="29" t="s">
        <v>652</v>
      </c>
      <c r="G15" s="29" t="s">
        <v>644</v>
      </c>
      <c r="H15" s="29" t="s">
        <v>653</v>
      </c>
      <c r="I15" s="29" t="s">
        <v>654</v>
      </c>
      <c r="J15" s="29"/>
    </row>
    <row r="16" s="41" customFormat="1" ht="60" spans="1:10">
      <c r="A16" s="113" t="s">
        <v>655</v>
      </c>
      <c r="B16" s="30"/>
      <c r="C16" s="33"/>
      <c r="D16" s="28">
        <v>1</v>
      </c>
      <c r="E16" s="28" t="s">
        <v>33</v>
      </c>
      <c r="F16" s="29" t="s">
        <v>656</v>
      </c>
      <c r="G16" s="29" t="s">
        <v>657</v>
      </c>
      <c r="H16" s="29" t="s">
        <v>658</v>
      </c>
      <c r="I16" s="29" t="s">
        <v>659</v>
      </c>
      <c r="J16" s="29"/>
    </row>
    <row r="17" s="41" customFormat="1" ht="60" spans="1:10">
      <c r="A17" s="113" t="s">
        <v>660</v>
      </c>
      <c r="B17" s="30"/>
      <c r="C17" s="97" t="s">
        <v>661</v>
      </c>
      <c r="D17" s="28">
        <v>1</v>
      </c>
      <c r="E17" s="28" t="s">
        <v>33</v>
      </c>
      <c r="F17" s="29" t="s">
        <v>662</v>
      </c>
      <c r="G17" s="29" t="s">
        <v>644</v>
      </c>
      <c r="H17" s="29" t="s">
        <v>663</v>
      </c>
      <c r="I17" s="29" t="s">
        <v>664</v>
      </c>
      <c r="J17" s="94"/>
    </row>
    <row r="18" ht="60" spans="1:10">
      <c r="A18" s="113" t="s">
        <v>665</v>
      </c>
      <c r="B18" s="30"/>
      <c r="C18" s="33"/>
      <c r="D18" s="28">
        <v>1</v>
      </c>
      <c r="E18" s="28" t="s">
        <v>33</v>
      </c>
      <c r="F18" s="29" t="s">
        <v>666</v>
      </c>
      <c r="G18" s="29" t="s">
        <v>644</v>
      </c>
      <c r="H18" s="29" t="s">
        <v>667</v>
      </c>
      <c r="I18" s="29" t="s">
        <v>668</v>
      </c>
      <c r="J18" s="8"/>
    </row>
    <row r="19" s="41" customFormat="1" ht="60" spans="1:10">
      <c r="A19" s="113" t="s">
        <v>669</v>
      </c>
      <c r="B19" s="30"/>
      <c r="C19" s="97" t="s">
        <v>670</v>
      </c>
      <c r="D19" s="28">
        <v>4</v>
      </c>
      <c r="E19" s="28" t="s">
        <v>539</v>
      </c>
      <c r="F19" s="29" t="s">
        <v>671</v>
      </c>
      <c r="G19" s="29" t="s">
        <v>644</v>
      </c>
      <c r="H19" s="29" t="s">
        <v>672</v>
      </c>
      <c r="I19" s="29" t="s">
        <v>673</v>
      </c>
      <c r="J19" s="114" t="s">
        <v>674</v>
      </c>
    </row>
    <row r="20" ht="48" spans="1:10">
      <c r="A20" s="113" t="s">
        <v>675</v>
      </c>
      <c r="B20" s="32"/>
      <c r="C20" s="33"/>
      <c r="D20" s="28">
        <v>4</v>
      </c>
      <c r="E20" s="28" t="s">
        <v>539</v>
      </c>
      <c r="F20" s="29" t="s">
        <v>676</v>
      </c>
      <c r="G20" s="29" t="s">
        <v>657</v>
      </c>
      <c r="H20" s="29" t="s">
        <v>677</v>
      </c>
      <c r="I20" s="29" t="s">
        <v>678</v>
      </c>
      <c r="J20" s="114" t="s">
        <v>679</v>
      </c>
    </row>
    <row r="21" s="41" customFormat="1" ht="60" spans="1:10">
      <c r="A21" s="113" t="s">
        <v>680</v>
      </c>
      <c r="B21" s="26" t="s">
        <v>681</v>
      </c>
      <c r="C21" s="27" t="s">
        <v>682</v>
      </c>
      <c r="D21" s="28">
        <v>1</v>
      </c>
      <c r="E21" s="28" t="s">
        <v>33</v>
      </c>
      <c r="F21" s="29" t="s">
        <v>683</v>
      </c>
      <c r="G21" s="29" t="s">
        <v>684</v>
      </c>
      <c r="H21" s="29" t="s">
        <v>685</v>
      </c>
      <c r="I21" s="29" t="s">
        <v>686</v>
      </c>
      <c r="J21" s="114" t="s">
        <v>687</v>
      </c>
    </row>
    <row r="22" s="41" customFormat="1" ht="60" spans="1:10">
      <c r="A22" s="113" t="s">
        <v>688</v>
      </c>
      <c r="B22" s="30"/>
      <c r="C22" s="27"/>
      <c r="D22" s="28">
        <v>1</v>
      </c>
      <c r="E22" s="28" t="s">
        <v>33</v>
      </c>
      <c r="F22" s="29" t="s">
        <v>689</v>
      </c>
      <c r="G22" s="29" t="s">
        <v>684</v>
      </c>
      <c r="H22" s="29" t="s">
        <v>690</v>
      </c>
      <c r="I22" s="29" t="s">
        <v>691</v>
      </c>
      <c r="J22" s="29"/>
    </row>
    <row r="23" s="41" customFormat="1" ht="48" spans="1:10">
      <c r="A23" s="113" t="s">
        <v>692</v>
      </c>
      <c r="B23" s="30"/>
      <c r="C23" s="27"/>
      <c r="D23" s="28">
        <v>1</v>
      </c>
      <c r="E23" s="28" t="s">
        <v>101</v>
      </c>
      <c r="F23" s="29" t="s">
        <v>693</v>
      </c>
      <c r="G23" s="29" t="s">
        <v>694</v>
      </c>
      <c r="H23" s="29" t="s">
        <v>695</v>
      </c>
      <c r="I23" s="29" t="s">
        <v>696</v>
      </c>
      <c r="J23" s="29"/>
    </row>
    <row r="24" s="41" customFormat="1" ht="36" spans="1:10">
      <c r="A24" s="113" t="s">
        <v>697</v>
      </c>
      <c r="B24" s="30"/>
      <c r="C24" s="31" t="s">
        <v>698</v>
      </c>
      <c r="D24" s="28">
        <v>1</v>
      </c>
      <c r="E24" s="28" t="s">
        <v>33</v>
      </c>
      <c r="F24" s="29" t="s">
        <v>699</v>
      </c>
      <c r="G24" s="29"/>
      <c r="H24" s="29" t="s">
        <v>700</v>
      </c>
      <c r="I24" s="29" t="s">
        <v>701</v>
      </c>
      <c r="J24" s="29"/>
    </row>
    <row r="25" s="41" customFormat="1" ht="108" spans="1:10">
      <c r="A25" s="113" t="s">
        <v>702</v>
      </c>
      <c r="B25" s="30"/>
      <c r="C25" s="31"/>
      <c r="D25" s="28">
        <v>1</v>
      </c>
      <c r="E25" s="28" t="s">
        <v>33</v>
      </c>
      <c r="F25" s="29" t="s">
        <v>703</v>
      </c>
      <c r="G25" s="29" t="s">
        <v>704</v>
      </c>
      <c r="H25" s="29" t="s">
        <v>705</v>
      </c>
      <c r="I25" s="29" t="s">
        <v>706</v>
      </c>
      <c r="J25" s="29" t="s">
        <v>707</v>
      </c>
    </row>
    <row r="26" s="41" customFormat="1" ht="72" spans="1:10">
      <c r="A26" s="113" t="s">
        <v>708</v>
      </c>
      <c r="B26" s="32"/>
      <c r="C26" s="31"/>
      <c r="D26" s="28">
        <v>1</v>
      </c>
      <c r="E26" s="28" t="s">
        <v>33</v>
      </c>
      <c r="F26" s="29" t="s">
        <v>709</v>
      </c>
      <c r="G26" s="29" t="s">
        <v>710</v>
      </c>
      <c r="H26" s="29" t="s">
        <v>711</v>
      </c>
      <c r="I26" s="29" t="s">
        <v>712</v>
      </c>
      <c r="J26" s="29" t="s">
        <v>713</v>
      </c>
    </row>
    <row r="27" s="41" customFormat="1" ht="48" spans="1:10">
      <c r="A27" s="113" t="s">
        <v>714</v>
      </c>
      <c r="B27" s="26" t="s">
        <v>715</v>
      </c>
      <c r="C27" s="97" t="s">
        <v>716</v>
      </c>
      <c r="D27" s="28">
        <v>1</v>
      </c>
      <c r="E27" s="28" t="s">
        <v>33</v>
      </c>
      <c r="F27" s="29" t="s">
        <v>717</v>
      </c>
      <c r="G27" s="29" t="s">
        <v>718</v>
      </c>
      <c r="H27" s="29" t="s">
        <v>719</v>
      </c>
      <c r="I27" s="29" t="s">
        <v>720</v>
      </c>
      <c r="J27" s="29"/>
    </row>
    <row r="28" s="41" customFormat="1" ht="12" spans="1:10">
      <c r="A28" s="113" t="s">
        <v>721</v>
      </c>
      <c r="B28" s="30"/>
      <c r="C28" s="31"/>
      <c r="D28" s="28">
        <v>1</v>
      </c>
      <c r="E28" s="28" t="s">
        <v>33</v>
      </c>
      <c r="F28" s="29" t="s">
        <v>722</v>
      </c>
      <c r="G28" s="29" t="s">
        <v>718</v>
      </c>
      <c r="H28" s="29" t="s">
        <v>723</v>
      </c>
      <c r="I28" s="29" t="s">
        <v>724</v>
      </c>
      <c r="J28" s="29"/>
    </row>
    <row r="29" s="41" customFormat="1" ht="48" spans="1:10">
      <c r="A29" s="113" t="s">
        <v>725</v>
      </c>
      <c r="B29" s="30"/>
      <c r="C29" s="97" t="s">
        <v>726</v>
      </c>
      <c r="D29" s="28">
        <v>1</v>
      </c>
      <c r="E29" s="28" t="s">
        <v>33</v>
      </c>
      <c r="F29" s="29" t="s">
        <v>727</v>
      </c>
      <c r="G29" s="29" t="s">
        <v>728</v>
      </c>
      <c r="H29" s="29" t="s">
        <v>729</v>
      </c>
      <c r="I29" s="29" t="s">
        <v>730</v>
      </c>
      <c r="J29" s="29" t="s">
        <v>731</v>
      </c>
    </row>
    <row r="30" s="41" customFormat="1" ht="72" spans="1:10">
      <c r="A30" s="113" t="s">
        <v>732</v>
      </c>
      <c r="B30" s="34" t="s">
        <v>733</v>
      </c>
      <c r="C30" s="35" t="s">
        <v>734</v>
      </c>
      <c r="D30" s="28">
        <v>1</v>
      </c>
      <c r="E30" s="28" t="s">
        <v>33</v>
      </c>
      <c r="F30" s="29" t="s">
        <v>735</v>
      </c>
      <c r="G30" s="29"/>
      <c r="H30" s="29" t="s">
        <v>736</v>
      </c>
      <c r="I30" s="29" t="s">
        <v>737</v>
      </c>
      <c r="J30" s="29"/>
    </row>
    <row r="31" s="41" customFormat="1" ht="12" spans="1:10">
      <c r="A31" s="113"/>
      <c r="B31" s="101"/>
      <c r="C31" s="35"/>
      <c r="D31" s="28"/>
      <c r="E31" s="28"/>
      <c r="F31" s="29"/>
      <c r="G31" s="29"/>
      <c r="H31" s="29"/>
      <c r="I31" s="29"/>
      <c r="J31" s="94"/>
    </row>
    <row r="32" spans="1:10">
      <c r="A32" s="113"/>
      <c r="B32" s="101"/>
      <c r="C32" s="35"/>
      <c r="D32" s="28"/>
      <c r="E32" s="28"/>
      <c r="F32" s="29"/>
      <c r="G32" s="29"/>
      <c r="H32" s="29"/>
      <c r="I32" s="29"/>
      <c r="J32" s="8"/>
    </row>
  </sheetData>
  <mergeCells count="12">
    <mergeCell ref="B2:B20"/>
    <mergeCell ref="B21:B26"/>
    <mergeCell ref="B27:B29"/>
    <mergeCell ref="C2:C3"/>
    <mergeCell ref="C4:C9"/>
    <mergeCell ref="C10:C12"/>
    <mergeCell ref="C13:C16"/>
    <mergeCell ref="C17:C18"/>
    <mergeCell ref="C19:C20"/>
    <mergeCell ref="C21:C23"/>
    <mergeCell ref="C24:C26"/>
    <mergeCell ref="C27:C28"/>
  </mergeCells>
  <pageMargins left="0.7" right="0.7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A26"/>
  <sheetViews>
    <sheetView topLeftCell="A4" workbookViewId="0">
      <selection activeCell="G5" sqref="G5"/>
    </sheetView>
  </sheetViews>
  <sheetFormatPr defaultColWidth="9" defaultRowHeight="14"/>
  <cols>
    <col min="1" max="1" width="9.18181818181818" customWidth="1"/>
    <col min="2" max="2" width="10.8181818181818" customWidth="1"/>
    <col min="3" max="3" width="12.9090909090909" customWidth="1"/>
    <col min="4" max="5" width="9.18181818181818" style="83" customWidth="1"/>
    <col min="6" max="6" width="12.0909090909091" customWidth="1"/>
    <col min="7" max="7" width="17.4545454545455" customWidth="1"/>
    <col min="8" max="8" width="32.5454545454545" customWidth="1"/>
    <col min="9" max="9" width="31.8181818181818" customWidth="1"/>
    <col min="10" max="10" width="14.0909090909091" customWidth="1"/>
  </cols>
  <sheetData>
    <row r="1" s="21" customFormat="1" ht="13" spans="1:11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  <c r="K1" s="23" t="s">
        <v>30</v>
      </c>
    </row>
    <row r="2" s="41" customFormat="1" ht="84" spans="1:11">
      <c r="A2" s="84" t="s">
        <v>589</v>
      </c>
      <c r="B2" s="30" t="s">
        <v>738</v>
      </c>
      <c r="C2" s="29" t="s">
        <v>739</v>
      </c>
      <c r="D2" s="28">
        <v>1</v>
      </c>
      <c r="E2" s="28" t="s">
        <v>33</v>
      </c>
      <c r="F2" s="29" t="s">
        <v>740</v>
      </c>
      <c r="G2" s="29" t="s">
        <v>741</v>
      </c>
      <c r="H2" s="29" t="s">
        <v>742</v>
      </c>
      <c r="I2" s="29" t="s">
        <v>743</v>
      </c>
      <c r="J2" s="29"/>
      <c r="K2" s="94"/>
    </row>
    <row r="3" s="41" customFormat="1" ht="288" spans="1:11">
      <c r="A3" s="84" t="s">
        <v>596</v>
      </c>
      <c r="B3" s="34" t="s">
        <v>744</v>
      </c>
      <c r="C3" s="35" t="s">
        <v>745</v>
      </c>
      <c r="D3" s="105">
        <v>1</v>
      </c>
      <c r="E3" s="105" t="s">
        <v>33</v>
      </c>
      <c r="F3" s="29" t="s">
        <v>746</v>
      </c>
      <c r="G3" s="29" t="s">
        <v>747</v>
      </c>
      <c r="H3" s="29" t="s">
        <v>748</v>
      </c>
      <c r="I3" s="29" t="s">
        <v>749</v>
      </c>
      <c r="J3" s="98" t="s">
        <v>750</v>
      </c>
      <c r="K3" s="28"/>
    </row>
    <row r="4" s="41" customFormat="1" ht="84" spans="1:11">
      <c r="A4" s="84" t="s">
        <v>600</v>
      </c>
      <c r="B4" s="34"/>
      <c r="C4" s="35" t="s">
        <v>751</v>
      </c>
      <c r="D4" s="105">
        <v>2</v>
      </c>
      <c r="E4" s="105" t="s">
        <v>539</v>
      </c>
      <c r="F4" s="29" t="s">
        <v>752</v>
      </c>
      <c r="G4" s="29" t="s">
        <v>747</v>
      </c>
      <c r="H4" s="29" t="s">
        <v>753</v>
      </c>
      <c r="I4" s="29" t="s">
        <v>754</v>
      </c>
      <c r="J4" s="98"/>
      <c r="K4" s="94"/>
    </row>
    <row r="5" s="41" customFormat="1" ht="228" spans="1:11">
      <c r="A5" s="84" t="s">
        <v>606</v>
      </c>
      <c r="B5" s="34"/>
      <c r="C5" s="35" t="s">
        <v>755</v>
      </c>
      <c r="D5" s="105">
        <v>1</v>
      </c>
      <c r="E5" s="105" t="s">
        <v>33</v>
      </c>
      <c r="F5" s="29" t="s">
        <v>756</v>
      </c>
      <c r="G5" s="29" t="s">
        <v>747</v>
      </c>
      <c r="H5" s="29" t="s">
        <v>757</v>
      </c>
      <c r="I5" s="29" t="s">
        <v>758</v>
      </c>
      <c r="J5" s="98"/>
      <c r="K5" s="94"/>
    </row>
    <row r="6" s="8" customFormat="1" ht="24" spans="1:313">
      <c r="A6" s="84" t="s">
        <v>611</v>
      </c>
      <c r="B6" s="34" t="s">
        <v>454</v>
      </c>
      <c r="C6" s="106" t="s">
        <v>759</v>
      </c>
      <c r="D6" s="36">
        <v>1</v>
      </c>
      <c r="E6" s="97" t="s">
        <v>33</v>
      </c>
      <c r="F6" s="98" t="s">
        <v>760</v>
      </c>
      <c r="G6" s="98" t="s">
        <v>457</v>
      </c>
      <c r="H6" s="98" t="s">
        <v>761</v>
      </c>
      <c r="I6" s="102" t="s">
        <v>762</v>
      </c>
      <c r="J6" s="102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20"/>
    </row>
    <row r="7" s="8" customFormat="1" ht="108" spans="1:313">
      <c r="A7" s="84" t="s">
        <v>615</v>
      </c>
      <c r="B7" s="34"/>
      <c r="C7" s="27" t="s">
        <v>763</v>
      </c>
      <c r="D7" s="36">
        <v>1</v>
      </c>
      <c r="E7" s="97" t="s">
        <v>33</v>
      </c>
      <c r="F7" s="98" t="s">
        <v>764</v>
      </c>
      <c r="G7" s="98" t="s">
        <v>765</v>
      </c>
      <c r="H7" s="98" t="s">
        <v>766</v>
      </c>
      <c r="I7" s="102" t="s">
        <v>767</v>
      </c>
      <c r="J7" s="102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20"/>
    </row>
    <row r="8" s="8" customFormat="1" ht="48" spans="1:313">
      <c r="A8" s="84" t="s">
        <v>620</v>
      </c>
      <c r="B8" s="34"/>
      <c r="C8" s="27"/>
      <c r="D8" s="36">
        <v>1</v>
      </c>
      <c r="E8" s="97" t="s">
        <v>33</v>
      </c>
      <c r="F8" s="98" t="s">
        <v>768</v>
      </c>
      <c r="G8" s="98" t="s">
        <v>769</v>
      </c>
      <c r="H8" s="98" t="s">
        <v>770</v>
      </c>
      <c r="I8" s="102" t="s">
        <v>771</v>
      </c>
      <c r="J8" s="102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20"/>
    </row>
    <row r="9" s="8" customFormat="1" ht="48" spans="1:313">
      <c r="A9" s="84" t="s">
        <v>624</v>
      </c>
      <c r="B9" s="34"/>
      <c r="C9" s="27"/>
      <c r="D9" s="36">
        <v>1</v>
      </c>
      <c r="E9" s="97" t="s">
        <v>33</v>
      </c>
      <c r="F9" s="98" t="s">
        <v>772</v>
      </c>
      <c r="G9" s="98" t="s">
        <v>773</v>
      </c>
      <c r="H9" s="98" t="s">
        <v>774</v>
      </c>
      <c r="I9" s="102" t="s">
        <v>775</v>
      </c>
      <c r="J9" s="102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20"/>
    </row>
    <row r="10" s="8" customFormat="1" ht="72" spans="1:313">
      <c r="A10" s="84" t="s">
        <v>627</v>
      </c>
      <c r="B10" s="34"/>
      <c r="C10" s="27"/>
      <c r="D10" s="36">
        <v>1</v>
      </c>
      <c r="E10" s="97" t="s">
        <v>101</v>
      </c>
      <c r="F10" s="98" t="s">
        <v>776</v>
      </c>
      <c r="G10" s="98" t="s">
        <v>773</v>
      </c>
      <c r="H10" s="98" t="s">
        <v>777</v>
      </c>
      <c r="I10" s="102" t="s">
        <v>778</v>
      </c>
      <c r="J10" s="102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20"/>
    </row>
    <row r="11" s="8" customFormat="1" ht="60" spans="1:313">
      <c r="A11" s="84" t="s">
        <v>632</v>
      </c>
      <c r="B11" s="34"/>
      <c r="C11" s="27" t="s">
        <v>779</v>
      </c>
      <c r="D11" s="36">
        <v>1</v>
      </c>
      <c r="E11" s="97" t="s">
        <v>33</v>
      </c>
      <c r="F11" s="98" t="s">
        <v>780</v>
      </c>
      <c r="G11" s="98" t="s">
        <v>781</v>
      </c>
      <c r="H11" s="98" t="s">
        <v>782</v>
      </c>
      <c r="I11" s="102" t="s">
        <v>783</v>
      </c>
      <c r="J11" s="103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20"/>
    </row>
    <row r="12" ht="60" spans="1:312">
      <c r="A12" s="84" t="s">
        <v>636</v>
      </c>
      <c r="B12" s="34"/>
      <c r="C12" s="27"/>
      <c r="D12" s="36">
        <v>1</v>
      </c>
      <c r="E12" s="97" t="s">
        <v>33</v>
      </c>
      <c r="F12" s="98" t="s">
        <v>784</v>
      </c>
      <c r="G12" s="98" t="s">
        <v>781</v>
      </c>
      <c r="H12" s="98" t="s">
        <v>785</v>
      </c>
      <c r="I12" s="102" t="s">
        <v>786</v>
      </c>
      <c r="J12" s="104"/>
      <c r="K12" s="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</row>
    <row r="13" ht="72" spans="1:312">
      <c r="A13" s="84" t="s">
        <v>641</v>
      </c>
      <c r="B13" s="34"/>
      <c r="C13" s="27"/>
      <c r="D13" s="36">
        <v>1</v>
      </c>
      <c r="E13" s="97" t="s">
        <v>101</v>
      </c>
      <c r="F13" s="98" t="s">
        <v>787</v>
      </c>
      <c r="G13" s="98" t="s">
        <v>781</v>
      </c>
      <c r="H13" s="98" t="s">
        <v>788</v>
      </c>
      <c r="I13" s="102" t="s">
        <v>789</v>
      </c>
      <c r="J13" s="104"/>
      <c r="K13" s="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</row>
    <row r="14" ht="48" spans="1:312">
      <c r="A14" s="84" t="s">
        <v>647</v>
      </c>
      <c r="B14" s="34"/>
      <c r="C14" s="107" t="s">
        <v>488</v>
      </c>
      <c r="D14" s="97">
        <v>1</v>
      </c>
      <c r="E14" s="97" t="s">
        <v>33</v>
      </c>
      <c r="F14" s="98" t="s">
        <v>489</v>
      </c>
      <c r="G14" s="98" t="s">
        <v>790</v>
      </c>
      <c r="H14" s="102" t="s">
        <v>491</v>
      </c>
      <c r="I14" s="111" t="s">
        <v>492</v>
      </c>
      <c r="J14" s="102" t="s">
        <v>791</v>
      </c>
      <c r="K14" s="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</row>
    <row r="15" ht="72" spans="1:312">
      <c r="A15" s="84" t="s">
        <v>651</v>
      </c>
      <c r="B15" s="26" t="s">
        <v>792</v>
      </c>
      <c r="C15" s="29" t="s">
        <v>793</v>
      </c>
      <c r="D15" s="28">
        <v>1</v>
      </c>
      <c r="E15" s="28" t="s">
        <v>33</v>
      </c>
      <c r="F15" s="98" t="s">
        <v>794</v>
      </c>
      <c r="G15" s="98" t="s">
        <v>795</v>
      </c>
      <c r="H15" s="98" t="s">
        <v>796</v>
      </c>
      <c r="I15" s="98" t="s">
        <v>797</v>
      </c>
      <c r="J15" s="96" t="s">
        <v>798</v>
      </c>
      <c r="K15" s="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</row>
    <row r="16" ht="48" spans="1:312">
      <c r="A16" s="84" t="s">
        <v>655</v>
      </c>
      <c r="B16" s="30"/>
      <c r="C16" s="29" t="s">
        <v>799</v>
      </c>
      <c r="D16" s="28">
        <v>1</v>
      </c>
      <c r="E16" s="28" t="s">
        <v>33</v>
      </c>
      <c r="F16" s="98" t="s">
        <v>800</v>
      </c>
      <c r="G16" s="98" t="s">
        <v>801</v>
      </c>
      <c r="H16" s="98" t="s">
        <v>802</v>
      </c>
      <c r="I16" s="98" t="s">
        <v>803</v>
      </c>
      <c r="J16" s="85" t="s">
        <v>804</v>
      </c>
      <c r="K16" s="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</row>
    <row r="17" ht="36" spans="1:11">
      <c r="A17" s="84" t="s">
        <v>660</v>
      </c>
      <c r="B17" s="32"/>
      <c r="C17" s="29" t="s">
        <v>805</v>
      </c>
      <c r="D17" s="28">
        <v>4</v>
      </c>
      <c r="E17" s="28" t="s">
        <v>101</v>
      </c>
      <c r="F17" s="98" t="s">
        <v>806</v>
      </c>
      <c r="G17" s="98"/>
      <c r="H17" s="98"/>
      <c r="I17" s="98" t="s">
        <v>807</v>
      </c>
      <c r="J17" s="85"/>
      <c r="K17" s="8"/>
    </row>
    <row r="18" ht="108" spans="1:11">
      <c r="A18" s="84" t="s">
        <v>665</v>
      </c>
      <c r="B18" s="34" t="s">
        <v>808</v>
      </c>
      <c r="C18" s="29" t="s">
        <v>809</v>
      </c>
      <c r="D18" s="28">
        <v>1</v>
      </c>
      <c r="E18" s="28" t="s">
        <v>33</v>
      </c>
      <c r="F18" s="29" t="s">
        <v>810</v>
      </c>
      <c r="G18" s="29" t="s">
        <v>811</v>
      </c>
      <c r="H18" s="29" t="s">
        <v>812</v>
      </c>
      <c r="I18" s="29" t="s">
        <v>813</v>
      </c>
      <c r="J18" s="85"/>
      <c r="K18" s="8"/>
    </row>
    <row r="19" ht="36" spans="1:11">
      <c r="A19" s="84" t="s">
        <v>669</v>
      </c>
      <c r="B19" s="34"/>
      <c r="C19" s="29" t="s">
        <v>814</v>
      </c>
      <c r="D19" s="28">
        <v>1</v>
      </c>
      <c r="E19" s="28" t="s">
        <v>33</v>
      </c>
      <c r="F19" s="29" t="s">
        <v>815</v>
      </c>
      <c r="G19" s="29" t="s">
        <v>816</v>
      </c>
      <c r="H19" s="29" t="s">
        <v>817</v>
      </c>
      <c r="I19" s="29" t="s">
        <v>818</v>
      </c>
      <c r="J19" s="85"/>
      <c r="K19" s="8"/>
    </row>
    <row r="20" ht="132" spans="1:11">
      <c r="A20" s="84" t="s">
        <v>675</v>
      </c>
      <c r="B20" s="26" t="s">
        <v>819</v>
      </c>
      <c r="C20" s="29" t="s">
        <v>820</v>
      </c>
      <c r="D20" s="28">
        <v>1</v>
      </c>
      <c r="E20" s="28" t="s">
        <v>101</v>
      </c>
      <c r="F20" s="29" t="s">
        <v>821</v>
      </c>
      <c r="G20" s="29" t="s">
        <v>822</v>
      </c>
      <c r="H20" s="29" t="s">
        <v>823</v>
      </c>
      <c r="I20" s="29" t="s">
        <v>824</v>
      </c>
      <c r="J20" s="85" t="s">
        <v>825</v>
      </c>
      <c r="K20" s="8"/>
    </row>
    <row r="21" ht="60" spans="1:11">
      <c r="A21" s="84" t="s">
        <v>680</v>
      </c>
      <c r="B21" s="30"/>
      <c r="C21" s="29" t="s">
        <v>826</v>
      </c>
      <c r="D21" s="28">
        <v>1</v>
      </c>
      <c r="E21" s="28" t="s">
        <v>101</v>
      </c>
      <c r="F21" s="29" t="s">
        <v>827</v>
      </c>
      <c r="G21" s="29" t="s">
        <v>828</v>
      </c>
      <c r="H21" s="29" t="s">
        <v>829</v>
      </c>
      <c r="I21" s="29" t="s">
        <v>830</v>
      </c>
      <c r="J21" s="29"/>
      <c r="K21" s="8"/>
    </row>
    <row r="22" ht="120" spans="1:11">
      <c r="A22" s="84" t="s">
        <v>688</v>
      </c>
      <c r="B22" s="32"/>
      <c r="C22" s="29" t="s">
        <v>831</v>
      </c>
      <c r="D22" s="28">
        <v>1</v>
      </c>
      <c r="E22" s="28" t="s">
        <v>101</v>
      </c>
      <c r="F22" s="29" t="s">
        <v>832</v>
      </c>
      <c r="G22" s="29" t="s">
        <v>833</v>
      </c>
      <c r="H22" s="29" t="s">
        <v>834</v>
      </c>
      <c r="I22" s="29" t="s">
        <v>835</v>
      </c>
      <c r="J22" s="85" t="s">
        <v>836</v>
      </c>
      <c r="K22" s="8"/>
    </row>
    <row r="23" spans="1:11">
      <c r="A23" s="84" t="s">
        <v>692</v>
      </c>
      <c r="B23" s="34" t="s">
        <v>837</v>
      </c>
      <c r="C23" s="8"/>
      <c r="D23" s="108"/>
      <c r="E23" s="108"/>
      <c r="F23" s="8"/>
      <c r="G23" s="109" t="s">
        <v>838</v>
      </c>
      <c r="H23" s="110"/>
      <c r="I23" s="110"/>
      <c r="J23" s="112"/>
      <c r="K23" s="8"/>
    </row>
    <row r="24" spans="1:11">
      <c r="A24" s="84" t="s">
        <v>697</v>
      </c>
      <c r="B24" s="34" t="s">
        <v>839</v>
      </c>
      <c r="C24" s="8"/>
      <c r="D24" s="108"/>
      <c r="E24" s="108"/>
      <c r="F24" s="8"/>
      <c r="G24" s="109" t="s">
        <v>840</v>
      </c>
      <c r="H24" s="110"/>
      <c r="I24" s="110"/>
      <c r="J24" s="112"/>
      <c r="K24" s="8"/>
    </row>
    <row r="25" spans="1:11">
      <c r="A25" s="84" t="s">
        <v>702</v>
      </c>
      <c r="B25" s="34" t="s">
        <v>841</v>
      </c>
      <c r="C25" s="8"/>
      <c r="D25" s="108"/>
      <c r="E25" s="108"/>
      <c r="F25" s="8"/>
      <c r="G25" s="109" t="s">
        <v>840</v>
      </c>
      <c r="H25" s="110"/>
      <c r="I25" s="110"/>
      <c r="J25" s="112"/>
      <c r="K25" s="8"/>
    </row>
    <row r="26" spans="1:11">
      <c r="A26" s="84" t="s">
        <v>708</v>
      </c>
      <c r="B26" s="34" t="s">
        <v>842</v>
      </c>
      <c r="C26" s="8"/>
      <c r="D26" s="108"/>
      <c r="E26" s="108"/>
      <c r="F26" s="8"/>
      <c r="G26" s="109" t="s">
        <v>843</v>
      </c>
      <c r="H26" s="110"/>
      <c r="I26" s="110"/>
      <c r="J26" s="112"/>
      <c r="K26" s="25"/>
    </row>
  </sheetData>
  <mergeCells count="11">
    <mergeCell ref="G23:J23"/>
    <mergeCell ref="G24:J24"/>
    <mergeCell ref="G25:J25"/>
    <mergeCell ref="G26:J26"/>
    <mergeCell ref="B3:B5"/>
    <mergeCell ref="B6:B14"/>
    <mergeCell ref="B15:B17"/>
    <mergeCell ref="B18:B19"/>
    <mergeCell ref="B20:B22"/>
    <mergeCell ref="C7:C10"/>
    <mergeCell ref="C11:C13"/>
  </mergeCells>
  <pageMargins left="0.7" right="0.7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topLeftCell="A13" workbookViewId="0">
      <selection activeCell="A16" sqref="A16:A18"/>
    </sheetView>
  </sheetViews>
  <sheetFormatPr defaultColWidth="9" defaultRowHeight="14"/>
  <cols>
    <col min="1" max="1" width="9.18181818181818" customWidth="1"/>
    <col min="2" max="2" width="10.8181818181818" customWidth="1"/>
    <col min="3" max="3" width="12.9090909090909" customWidth="1"/>
    <col min="4" max="5" width="9.18181818181818" style="83" customWidth="1"/>
    <col min="6" max="6" width="12.0909090909091" customWidth="1"/>
    <col min="7" max="7" width="17.4545454545455" customWidth="1"/>
    <col min="8" max="8" width="32.5454545454545" customWidth="1"/>
    <col min="9" max="9" width="31.8181818181818" customWidth="1"/>
    <col min="10" max="10" width="14.0909090909091" customWidth="1"/>
  </cols>
  <sheetData>
    <row r="1" s="21" customFormat="1" ht="13" spans="1:10">
      <c r="A1" s="22" t="s">
        <v>20</v>
      </c>
      <c r="B1" s="23" t="s">
        <v>21</v>
      </c>
      <c r="C1" s="23" t="s">
        <v>22</v>
      </c>
      <c r="D1" s="24" t="s">
        <v>23</v>
      </c>
      <c r="E1" s="24" t="s">
        <v>24</v>
      </c>
      <c r="F1" s="23" t="s">
        <v>25</v>
      </c>
      <c r="G1" s="23" t="s">
        <v>26</v>
      </c>
      <c r="H1" s="23" t="s">
        <v>27</v>
      </c>
      <c r="I1" s="23" t="s">
        <v>28</v>
      </c>
      <c r="J1" s="23" t="s">
        <v>29</v>
      </c>
    </row>
    <row r="2" s="41" customFormat="1" ht="48" spans="1:10">
      <c r="A2" s="84" t="s">
        <v>589</v>
      </c>
      <c r="B2" s="30" t="s">
        <v>844</v>
      </c>
      <c r="C2" s="29" t="s">
        <v>845</v>
      </c>
      <c r="D2" s="28">
        <v>1</v>
      </c>
      <c r="E2" s="28" t="s">
        <v>33</v>
      </c>
      <c r="F2" s="29" t="s">
        <v>846</v>
      </c>
      <c r="G2" s="29" t="s">
        <v>847</v>
      </c>
      <c r="H2" s="29" t="s">
        <v>848</v>
      </c>
      <c r="I2" s="29" t="s">
        <v>849</v>
      </c>
      <c r="J2" s="29"/>
    </row>
    <row r="3" s="41" customFormat="1" ht="36" spans="1:10">
      <c r="A3" s="84" t="s">
        <v>596</v>
      </c>
      <c r="B3" s="30"/>
      <c r="C3" s="29" t="s">
        <v>850</v>
      </c>
      <c r="D3" s="28">
        <v>1</v>
      </c>
      <c r="E3" s="28" t="s">
        <v>33</v>
      </c>
      <c r="F3" s="29" t="s">
        <v>851</v>
      </c>
      <c r="G3" s="29" t="s">
        <v>852</v>
      </c>
      <c r="H3" s="29" t="s">
        <v>853</v>
      </c>
      <c r="I3" s="29" t="s">
        <v>854</v>
      </c>
      <c r="J3" s="29"/>
    </row>
    <row r="4" s="41" customFormat="1" ht="24" spans="1:10">
      <c r="A4" s="84" t="s">
        <v>600</v>
      </c>
      <c r="B4" s="30"/>
      <c r="C4" s="29" t="s">
        <v>855</v>
      </c>
      <c r="D4" s="28">
        <v>1</v>
      </c>
      <c r="E4" s="28" t="s">
        <v>33</v>
      </c>
      <c r="F4" s="29" t="s">
        <v>856</v>
      </c>
      <c r="G4" s="29"/>
      <c r="H4" s="29" t="s">
        <v>857</v>
      </c>
      <c r="I4" s="29" t="s">
        <v>858</v>
      </c>
      <c r="J4" s="29"/>
    </row>
    <row r="5" s="41" customFormat="1" ht="36" spans="1:11">
      <c r="A5" s="84" t="s">
        <v>606</v>
      </c>
      <c r="B5" s="34" t="s">
        <v>859</v>
      </c>
      <c r="C5" s="95" t="s">
        <v>860</v>
      </c>
      <c r="D5" s="28">
        <v>1</v>
      </c>
      <c r="E5" s="85" t="s">
        <v>33</v>
      </c>
      <c r="F5" s="29" t="s">
        <v>861</v>
      </c>
      <c r="G5" s="29" t="s">
        <v>852</v>
      </c>
      <c r="H5" s="29" t="s">
        <v>862</v>
      </c>
      <c r="I5" s="29" t="s">
        <v>863</v>
      </c>
      <c r="J5" s="85"/>
      <c r="K5" s="28"/>
    </row>
    <row r="6" s="41" customFormat="1" ht="72" spans="1:10">
      <c r="A6" s="84" t="s">
        <v>611</v>
      </c>
      <c r="B6" s="34"/>
      <c r="C6" s="96" t="s">
        <v>864</v>
      </c>
      <c r="D6" s="28">
        <v>1</v>
      </c>
      <c r="E6" s="85" t="s">
        <v>101</v>
      </c>
      <c r="F6" s="29" t="s">
        <v>865</v>
      </c>
      <c r="G6" s="29"/>
      <c r="H6" s="29" t="s">
        <v>866</v>
      </c>
      <c r="I6" s="29" t="s">
        <v>867</v>
      </c>
      <c r="J6" s="85"/>
    </row>
    <row r="7" s="8" customFormat="1" ht="60" spans="1:11">
      <c r="A7" s="84" t="s">
        <v>615</v>
      </c>
      <c r="B7" s="26" t="s">
        <v>868</v>
      </c>
      <c r="C7" s="96" t="s">
        <v>869</v>
      </c>
      <c r="D7" s="36">
        <v>1</v>
      </c>
      <c r="E7" s="97" t="s">
        <v>33</v>
      </c>
      <c r="F7" s="98" t="s">
        <v>870</v>
      </c>
      <c r="G7" s="98"/>
      <c r="H7" s="98" t="s">
        <v>871</v>
      </c>
      <c r="I7" s="102" t="s">
        <v>872</v>
      </c>
      <c r="J7" s="102"/>
      <c r="K7" s="20"/>
    </row>
    <row r="8" s="8" customFormat="1" ht="60" spans="1:11">
      <c r="A8" s="84" t="s">
        <v>620</v>
      </c>
      <c r="B8" s="32"/>
      <c r="C8" s="96" t="s">
        <v>873</v>
      </c>
      <c r="D8" s="36">
        <v>1</v>
      </c>
      <c r="E8" s="97" t="s">
        <v>101</v>
      </c>
      <c r="F8" s="98" t="s">
        <v>874</v>
      </c>
      <c r="G8" s="98"/>
      <c r="H8" s="98" t="s">
        <v>875</v>
      </c>
      <c r="I8" s="102" t="s">
        <v>876</v>
      </c>
      <c r="J8" s="102"/>
      <c r="K8" s="20"/>
    </row>
    <row r="9" s="8" customFormat="1" ht="48" spans="1:11">
      <c r="A9" s="84" t="s">
        <v>624</v>
      </c>
      <c r="B9" s="26" t="s">
        <v>877</v>
      </c>
      <c r="C9" s="96" t="s">
        <v>878</v>
      </c>
      <c r="D9" s="36">
        <v>1</v>
      </c>
      <c r="E9" s="97" t="s">
        <v>33</v>
      </c>
      <c r="F9" s="98" t="s">
        <v>879</v>
      </c>
      <c r="G9" s="98"/>
      <c r="H9" s="98" t="s">
        <v>880</v>
      </c>
      <c r="I9" s="102" t="s">
        <v>881</v>
      </c>
      <c r="J9" s="102"/>
      <c r="K9" s="20"/>
    </row>
    <row r="10" s="8" customFormat="1" ht="60" spans="1:11">
      <c r="A10" s="84" t="s">
        <v>627</v>
      </c>
      <c r="B10" s="32"/>
      <c r="C10" s="96" t="s">
        <v>882</v>
      </c>
      <c r="D10" s="36">
        <v>1</v>
      </c>
      <c r="E10" s="97" t="s">
        <v>33</v>
      </c>
      <c r="F10" s="98" t="s">
        <v>883</v>
      </c>
      <c r="G10" s="98"/>
      <c r="H10" s="98" t="s">
        <v>884</v>
      </c>
      <c r="I10" s="102" t="s">
        <v>885</v>
      </c>
      <c r="J10" s="102"/>
      <c r="K10" s="20"/>
    </row>
    <row r="11" s="8" customFormat="1" ht="36" spans="1:11">
      <c r="A11" s="84" t="s">
        <v>632</v>
      </c>
      <c r="B11" s="26" t="s">
        <v>886</v>
      </c>
      <c r="C11" s="35" t="s">
        <v>887</v>
      </c>
      <c r="D11" s="36">
        <v>1</v>
      </c>
      <c r="E11" s="97" t="s">
        <v>33</v>
      </c>
      <c r="F11" s="98" t="s">
        <v>888</v>
      </c>
      <c r="G11" s="98" t="s">
        <v>889</v>
      </c>
      <c r="H11" s="98" t="s">
        <v>890</v>
      </c>
      <c r="I11" s="102" t="s">
        <v>891</v>
      </c>
      <c r="J11" s="102"/>
      <c r="K11" s="20"/>
    </row>
    <row r="12" s="8" customFormat="1" spans="1:10">
      <c r="A12" s="84" t="s">
        <v>636</v>
      </c>
      <c r="B12" s="30"/>
      <c r="C12" s="99" t="s">
        <v>892</v>
      </c>
      <c r="D12" s="36">
        <v>1</v>
      </c>
      <c r="E12" s="97" t="s">
        <v>33</v>
      </c>
      <c r="F12" s="98" t="s">
        <v>893</v>
      </c>
      <c r="G12" s="98" t="s">
        <v>894</v>
      </c>
      <c r="H12" s="98" t="s">
        <v>895</v>
      </c>
      <c r="I12" s="102" t="s">
        <v>896</v>
      </c>
      <c r="J12" s="103"/>
    </row>
    <row r="13" ht="60" spans="1:11">
      <c r="A13" s="84" t="s">
        <v>641</v>
      </c>
      <c r="B13" s="32"/>
      <c r="C13" s="100"/>
      <c r="D13" s="36">
        <v>1</v>
      </c>
      <c r="E13" s="97" t="s">
        <v>33</v>
      </c>
      <c r="F13" s="98" t="s">
        <v>893</v>
      </c>
      <c r="G13" s="98" t="s">
        <v>897</v>
      </c>
      <c r="H13" s="98" t="s">
        <v>898</v>
      </c>
      <c r="I13" s="102" t="s">
        <v>899</v>
      </c>
      <c r="J13" s="102" t="s">
        <v>900</v>
      </c>
      <c r="K13" s="8"/>
    </row>
    <row r="14" ht="24" spans="1:11">
      <c r="A14" s="84" t="s">
        <v>647</v>
      </c>
      <c r="B14" s="101" t="s">
        <v>901</v>
      </c>
      <c r="C14" s="35" t="s">
        <v>902</v>
      </c>
      <c r="D14" s="36">
        <v>1</v>
      </c>
      <c r="E14" s="97" t="s">
        <v>33</v>
      </c>
      <c r="F14" s="98" t="s">
        <v>903</v>
      </c>
      <c r="G14" s="98"/>
      <c r="H14" s="98" t="s">
        <v>904</v>
      </c>
      <c r="I14" s="102" t="s">
        <v>905</v>
      </c>
      <c r="J14" s="104"/>
      <c r="K14" s="8"/>
    </row>
    <row r="15" ht="36" spans="1:11">
      <c r="A15" s="84" t="s">
        <v>651</v>
      </c>
      <c r="B15" s="26" t="s">
        <v>906</v>
      </c>
      <c r="C15" s="35" t="s">
        <v>907</v>
      </c>
      <c r="D15" s="97">
        <v>1</v>
      </c>
      <c r="E15" s="97" t="s">
        <v>33</v>
      </c>
      <c r="F15" s="98" t="s">
        <v>908</v>
      </c>
      <c r="G15" s="98"/>
      <c r="H15" s="102" t="s">
        <v>909</v>
      </c>
      <c r="I15" s="102" t="s">
        <v>910</v>
      </c>
      <c r="J15" s="102"/>
      <c r="K15" s="8"/>
    </row>
    <row r="16" ht="36" spans="1:11">
      <c r="A16" s="84" t="s">
        <v>655</v>
      </c>
      <c r="B16" s="32"/>
      <c r="C16" s="35" t="s">
        <v>911</v>
      </c>
      <c r="D16" s="28">
        <v>1</v>
      </c>
      <c r="E16" s="28" t="s">
        <v>33</v>
      </c>
      <c r="F16" s="29" t="s">
        <v>912</v>
      </c>
      <c r="G16" s="29" t="s">
        <v>913</v>
      </c>
      <c r="H16" s="29" t="s">
        <v>914</v>
      </c>
      <c r="I16" s="29" t="s">
        <v>915</v>
      </c>
      <c r="J16" s="85"/>
      <c r="K16" s="8"/>
    </row>
    <row r="17" ht="48" spans="1:11">
      <c r="A17" s="84" t="s">
        <v>660</v>
      </c>
      <c r="B17" s="26" t="s">
        <v>916</v>
      </c>
      <c r="C17" s="29" t="s">
        <v>917</v>
      </c>
      <c r="D17" s="28">
        <v>1</v>
      </c>
      <c r="E17" s="28" t="s">
        <v>33</v>
      </c>
      <c r="F17" s="29" t="s">
        <v>918</v>
      </c>
      <c r="G17" s="29"/>
      <c r="H17" s="29" t="s">
        <v>919</v>
      </c>
      <c r="I17" s="29" t="s">
        <v>920</v>
      </c>
      <c r="J17" s="29"/>
      <c r="K17" s="8"/>
    </row>
    <row r="18" ht="36" spans="1:11">
      <c r="A18" s="84" t="s">
        <v>665</v>
      </c>
      <c r="B18" s="32"/>
      <c r="C18" s="29" t="s">
        <v>921</v>
      </c>
      <c r="D18" s="28">
        <v>1</v>
      </c>
      <c r="E18" s="28" t="s">
        <v>33</v>
      </c>
      <c r="F18" s="98" t="s">
        <v>922</v>
      </c>
      <c r="G18" s="98"/>
      <c r="H18" s="98" t="s">
        <v>923</v>
      </c>
      <c r="I18" s="98" t="s">
        <v>924</v>
      </c>
      <c r="J18" s="85"/>
      <c r="K18" s="8"/>
    </row>
    <row r="19" spans="1:11">
      <c r="A19" s="8"/>
      <c r="B19" s="26"/>
      <c r="C19" s="29"/>
      <c r="D19" s="28"/>
      <c r="E19" s="28"/>
      <c r="F19" s="98"/>
      <c r="G19" s="98"/>
      <c r="H19" s="98"/>
      <c r="I19" s="98"/>
      <c r="J19" s="85"/>
      <c r="K19" s="8"/>
    </row>
    <row r="20" spans="1:11">
      <c r="A20" s="8"/>
      <c r="B20" s="30"/>
      <c r="C20" s="29"/>
      <c r="D20" s="28"/>
      <c r="E20" s="28"/>
      <c r="F20" s="98"/>
      <c r="G20" s="98"/>
      <c r="H20" s="98"/>
      <c r="I20" s="98"/>
      <c r="J20" s="85"/>
      <c r="K20" s="8"/>
    </row>
    <row r="21" spans="1:11">
      <c r="A21" s="8"/>
      <c r="B21" s="32"/>
      <c r="C21" s="29"/>
      <c r="D21" s="28"/>
      <c r="E21" s="28"/>
      <c r="F21" s="98"/>
      <c r="G21" s="98"/>
      <c r="H21" s="98"/>
      <c r="I21" s="98"/>
      <c r="J21" s="85"/>
      <c r="K21" s="8"/>
    </row>
    <row r="22" spans="1:11">
      <c r="A22" s="8"/>
      <c r="B22" s="34"/>
      <c r="C22" s="29"/>
      <c r="D22" s="28"/>
      <c r="E22" s="28"/>
      <c r="F22" s="29"/>
      <c r="G22" s="29"/>
      <c r="H22" s="29"/>
      <c r="I22" s="29"/>
      <c r="J22" s="85"/>
      <c r="K22" s="8"/>
    </row>
    <row r="23" spans="1:11">
      <c r="A23" s="8"/>
      <c r="B23" s="34"/>
      <c r="C23" s="29"/>
      <c r="D23" s="28"/>
      <c r="E23" s="28"/>
      <c r="F23" s="29"/>
      <c r="G23" s="29"/>
      <c r="H23" s="29"/>
      <c r="I23" s="29"/>
      <c r="J23" s="85"/>
      <c r="K23" s="8"/>
    </row>
  </sheetData>
  <mergeCells count="10">
    <mergeCell ref="B2:B4"/>
    <mergeCell ref="B5:B6"/>
    <mergeCell ref="B7:B8"/>
    <mergeCell ref="B9:B10"/>
    <mergeCell ref="B11:B13"/>
    <mergeCell ref="B15:B16"/>
    <mergeCell ref="B17:B18"/>
    <mergeCell ref="B19:B21"/>
    <mergeCell ref="B22:B23"/>
    <mergeCell ref="C12:C1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修订记录</vt:lpstr>
      <vt:lpstr>用例目录</vt:lpstr>
      <vt:lpstr>物理</vt:lpstr>
      <vt:lpstr>webui界面</vt:lpstr>
      <vt:lpstr>数据</vt:lpstr>
      <vt:lpstr>无线</vt:lpstr>
      <vt:lpstr>服务相关</vt:lpstr>
      <vt:lpstr>其它功能</vt:lpstr>
      <vt:lpstr>系统</vt:lpstr>
      <vt:lpstr>软件性能</vt:lpstr>
      <vt:lpstr>sim转RNDIS速率</vt:lpstr>
      <vt:lpstr>WIFI性能</vt:lpstr>
      <vt:lpstr>fota</vt:lpstr>
      <vt:lpstr>LAN&amp;WAN口下挂设备兼容性结果</vt:lpstr>
      <vt:lpstr>网线兼容性结果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bessy</dc:creator>
  <cp:lastModifiedBy>bessy</cp:lastModifiedBy>
  <dcterms:created xsi:type="dcterms:W3CDTF">2021-08-17T02:34:00Z</dcterms:created>
  <dcterms:modified xsi:type="dcterms:W3CDTF">2024-01-04T09:29:49Z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CA7039A205734B4881AF1F1FD74A4CE9</vt:lpwstr>
  </property>
  <property fmtid="{D5CDD505-2E9C-101B-9397-08002B2CF9AE}" pid="3" name="KSOProductBuildVer">
    <vt:lpwstr>2052-12.1.0.16120</vt:lpwstr>
  </property>
</Properties>
</file>